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Alfa\Desktop\cenniki PLN 4,20\"/>
    </mc:Choice>
  </mc:AlternateContent>
  <xr:revisionPtr revIDLastSave="0" documentId="13_ncr:1_{20CBFCC0-6D9C-41CE-8EEE-4D5B5AFE24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WORY PP PN16 " sheetId="1" r:id="rId1"/>
  </sheets>
  <definedNames>
    <definedName name="_xlnm.Print_Area" localSheetId="0">'ZAWORY PP PN16 '!$A$1:$K$161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1" l="1"/>
  <c r="F60" i="1" s="1"/>
  <c r="E19" i="1" l="1"/>
  <c r="F19" i="1" s="1"/>
  <c r="E61" i="1" l="1"/>
  <c r="F61" i="1" s="1"/>
  <c r="E59" i="1"/>
  <c r="F59" i="1" s="1"/>
  <c r="E94" i="1" l="1"/>
  <c r="F94" i="1" s="1"/>
  <c r="E93" i="1"/>
  <c r="F93" i="1" s="1"/>
  <c r="E86" i="1"/>
  <c r="F86" i="1" s="1"/>
  <c r="E87" i="1"/>
  <c r="F87" i="1" s="1"/>
  <c r="E85" i="1"/>
  <c r="F85" i="1" s="1"/>
  <c r="E14" i="1" l="1"/>
  <c r="F14" i="1" s="1"/>
  <c r="E15" i="1"/>
  <c r="F15" i="1" s="1"/>
  <c r="E16" i="1"/>
  <c r="F16" i="1" s="1"/>
  <c r="E17" i="1"/>
  <c r="F17" i="1" s="1"/>
  <c r="E18" i="1"/>
  <c r="F18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13" i="1"/>
  <c r="F13" i="1" s="1"/>
</calcChain>
</file>

<file path=xl/sharedStrings.xml><?xml version="1.0" encoding="utf-8"?>
<sst xmlns="http://schemas.openxmlformats.org/spreadsheetml/2006/main" count="267" uniqueCount="68">
  <si>
    <t>Art. Nr</t>
  </si>
  <si>
    <t>Index</t>
  </si>
  <si>
    <t>Rozmiar</t>
  </si>
  <si>
    <t>Rabat</t>
  </si>
  <si>
    <t>U1070</t>
  </si>
  <si>
    <t>U1071</t>
  </si>
  <si>
    <t>U1072</t>
  </si>
  <si>
    <t>U1073</t>
  </si>
  <si>
    <t>U1075</t>
  </si>
  <si>
    <t>A</t>
  </si>
  <si>
    <t>B</t>
  </si>
  <si>
    <t>Zawór  kulowy  PE - gw</t>
  </si>
  <si>
    <t>Zawór  kulowy  PE - PE</t>
  </si>
  <si>
    <t>-</t>
  </si>
  <si>
    <t>Zawór kulowy  PE - gz</t>
  </si>
  <si>
    <t>Zawór  kulowy  gw. w - z</t>
  </si>
  <si>
    <t>Zawór  kulowy  gw. w - w</t>
  </si>
  <si>
    <t>U1076</t>
  </si>
  <si>
    <t>U1077</t>
  </si>
  <si>
    <t>Zawór  zwrotny  PE - PE</t>
  </si>
  <si>
    <t>Zawór  zwrotny  gw. w - w</t>
  </si>
  <si>
    <t>www.unidelta.pl</t>
  </si>
  <si>
    <t>Strona internetowa:</t>
  </si>
  <si>
    <t>Adres do zamówień:</t>
  </si>
  <si>
    <t>beta@unidelta.pl</t>
  </si>
  <si>
    <t>Temp. pracy:</t>
  </si>
  <si>
    <t>20°C</t>
  </si>
  <si>
    <t>Ciśnienie pracy:</t>
  </si>
  <si>
    <t>16 bar (1,6 MPa)</t>
  </si>
  <si>
    <t>ZAWORY PP PN16</t>
  </si>
  <si>
    <t>ALFA - Ryszard Kroszel, Wilcze, Krakowska 20,  86-031 Osielsko (Bydgoszcz)  tel.: 52 362 00 92;  52 324 02 98, beta@unidelta.pl / www.unidelta.pl</t>
  </si>
  <si>
    <r>
      <t xml:space="preserve">Cena </t>
    </r>
    <r>
      <rPr>
        <b/>
        <sz val="9"/>
        <rFont val="Calibri"/>
        <family val="2"/>
        <charset val="238"/>
      </rPr>
      <t>€</t>
    </r>
    <r>
      <rPr>
        <b/>
        <sz val="9"/>
        <rFont val="Arial CE"/>
        <family val="2"/>
        <charset val="238"/>
      </rPr>
      <t xml:space="preserve"> netto</t>
    </r>
  </si>
  <si>
    <t>Opak. A</t>
  </si>
  <si>
    <t>Opak. B</t>
  </si>
  <si>
    <t>PN16</t>
  </si>
  <si>
    <t>20 x 20</t>
  </si>
  <si>
    <t>25 x 25</t>
  </si>
  <si>
    <t>32 x 32</t>
  </si>
  <si>
    <t>40 x 40</t>
  </si>
  <si>
    <t>50 x 50</t>
  </si>
  <si>
    <t>63 x 63</t>
  </si>
  <si>
    <t>20 x 1/2"</t>
  </si>
  <si>
    <t>25 x 3/4"</t>
  </si>
  <si>
    <t xml:space="preserve">   32 x 1"</t>
  </si>
  <si>
    <t>40 x 5/4"</t>
  </si>
  <si>
    <t>50 x 6/4"</t>
  </si>
  <si>
    <t xml:space="preserve">   63 x 2"</t>
  </si>
  <si>
    <t>1/2" x 1/2"</t>
  </si>
  <si>
    <t>3/4" x 3/4"</t>
  </si>
  <si>
    <t>1" x 1"</t>
  </si>
  <si>
    <t>5/4" x 5/4"</t>
  </si>
  <si>
    <t>6/4" x 6/4"</t>
  </si>
  <si>
    <t>2" x 2"</t>
  </si>
  <si>
    <t>Cena zł netto</t>
  </si>
  <si>
    <t>C</t>
  </si>
  <si>
    <t>Zawór  grzybkowy  PE - PE</t>
  </si>
  <si>
    <t>U1078</t>
  </si>
  <si>
    <t>U1079</t>
  </si>
  <si>
    <t>Zawór  grzybkowy  gw. w - w</t>
  </si>
  <si>
    <t>Zawór  kulowy  PE - gw  śrubunek</t>
  </si>
  <si>
    <t>U1080</t>
  </si>
  <si>
    <t xml:space="preserve">2022//02 </t>
  </si>
  <si>
    <t>75 x 75</t>
  </si>
  <si>
    <t xml:space="preserve">   25 x 1"</t>
  </si>
  <si>
    <t>Cennik obowiązuje od dnia 11.01.2023</t>
  </si>
  <si>
    <t>←</t>
  </si>
  <si>
    <t>PN10</t>
  </si>
  <si>
    <t xml:space="preserve">           ↓            Kurs Euro 4,20 obowiązuje w przedziale 4,20 - 4,29 dla NBP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</si>
</sst>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_z_ł_-;\-* #,##0.00\ _z_ł_-;_-* \-??\ _z_ł_-;_-@_-"/>
  </numFmts>
  <fonts count="34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9"/>
      <color indexed="12"/>
      <name val="Arial CE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9"/>
      <color indexed="12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sz val="9"/>
      <color indexed="12"/>
      <name val="Arial"/>
      <family val="2"/>
      <charset val="238"/>
    </font>
    <font>
      <u/>
      <sz val="12"/>
      <color indexed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u/>
      <sz val="9"/>
      <color rgb="FF0000FF"/>
      <name val="Arial CE"/>
      <charset val="238"/>
    </font>
    <font>
      <u/>
      <sz val="8"/>
      <color indexed="12"/>
      <name val="Arial"/>
      <family val="2"/>
      <charset val="238"/>
    </font>
    <font>
      <u/>
      <sz val="8"/>
      <color indexed="12"/>
      <name val="Arial CE"/>
      <charset val="238"/>
    </font>
    <font>
      <sz val="8"/>
      <name val="Arial CE"/>
      <charset val="238"/>
    </font>
    <font>
      <sz val="10"/>
      <color indexed="8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9"/>
      <name val="Calibri"/>
      <family val="2"/>
      <charset val="238"/>
    </font>
    <font>
      <b/>
      <sz val="9"/>
      <color indexed="12"/>
      <name val="Arial CE"/>
      <charset val="238"/>
    </font>
    <font>
      <b/>
      <sz val="9"/>
      <color theme="1"/>
      <name val="Czcionka tekstu podstawowego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Czcionka tekstu podstawowego"/>
      <charset val="238"/>
    </font>
    <font>
      <b/>
      <sz val="9"/>
      <color rgb="FFFF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63">
    <xf numFmtId="0" fontId="1" fillId="0" borderId="0" xfId="0" applyFont="1"/>
    <xf numFmtId="0" fontId="4" fillId="0" borderId="1" xfId="6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10" fillId="0" borderId="0" xfId="6" applyFont="1"/>
    <xf numFmtId="0" fontId="10" fillId="0" borderId="2" xfId="6" applyFont="1" applyBorder="1" applyAlignment="1">
      <alignment horizontal="center"/>
    </xf>
    <xf numFmtId="0" fontId="10" fillId="0" borderId="0" xfId="6" applyFont="1" applyAlignment="1">
      <alignment horizontal="center"/>
    </xf>
    <xf numFmtId="165" fontId="11" fillId="0" borderId="0" xfId="1" applyFont="1" applyFill="1" applyAlignment="1" applyProtection="1">
      <alignment horizontal="center"/>
    </xf>
    <xf numFmtId="0" fontId="3" fillId="0" borderId="0" xfId="0" applyFont="1" applyAlignment="1">
      <alignment horizontal="center"/>
    </xf>
    <xf numFmtId="0" fontId="16" fillId="0" borderId="0" xfId="6" applyFont="1"/>
    <xf numFmtId="0" fontId="19" fillId="0" borderId="0" xfId="6" applyFont="1"/>
    <xf numFmtId="164" fontId="10" fillId="0" borderId="0" xfId="6" applyNumberFormat="1" applyFont="1"/>
    <xf numFmtId="0" fontId="3" fillId="0" borderId="0" xfId="0" applyFont="1"/>
    <xf numFmtId="0" fontId="4" fillId="0" borderId="2" xfId="6" applyFont="1" applyBorder="1" applyAlignment="1">
      <alignment horizontal="center"/>
    </xf>
    <xf numFmtId="164" fontId="8" fillId="0" borderId="0" xfId="0" applyNumberFormat="1" applyFont="1"/>
    <xf numFmtId="0" fontId="20" fillId="0" borderId="0" xfId="0" applyFont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5" applyFont="1" applyAlignment="1">
      <alignment vertical="center"/>
    </xf>
    <xf numFmtId="17" fontId="28" fillId="3" borderId="2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0" borderId="0" xfId="2" applyFont="1" applyFill="1" applyAlignment="1" applyProtection="1">
      <alignment horizontal="left" vertical="center"/>
    </xf>
    <xf numFmtId="0" fontId="18" fillId="0" borderId="0" xfId="2" applyFont="1" applyFill="1" applyAlignment="1" applyProtection="1">
      <alignment horizontal="left" vertical="center"/>
    </xf>
    <xf numFmtId="0" fontId="19" fillId="0" borderId="0" xfId="6" applyFont="1" applyAlignment="1">
      <alignment horizontal="left"/>
    </xf>
    <xf numFmtId="0" fontId="10" fillId="0" borderId="2" xfId="6" applyFont="1" applyBorder="1" applyAlignment="1">
      <alignment horizontal="left"/>
    </xf>
    <xf numFmtId="2" fontId="3" fillId="2" borderId="4" xfId="0" applyNumberFormat="1" applyFont="1" applyFill="1" applyBorder="1" applyAlignment="1">
      <alignment horizontal="center"/>
    </xf>
    <xf numFmtId="2" fontId="8" fillId="0" borderId="0" xfId="0" applyNumberFormat="1" applyFont="1"/>
    <xf numFmtId="2" fontId="4" fillId="0" borderId="2" xfId="6" applyNumberFormat="1" applyFont="1" applyBorder="1" applyAlignment="1">
      <alignment horizontal="center"/>
    </xf>
    <xf numFmtId="2" fontId="10" fillId="0" borderId="0" xfId="6" applyNumberFormat="1" applyFont="1"/>
    <xf numFmtId="2" fontId="4" fillId="0" borderId="0" xfId="6" applyNumberFormat="1" applyFont="1" applyAlignment="1">
      <alignment horizontal="center"/>
    </xf>
    <xf numFmtId="2" fontId="9" fillId="0" borderId="0" xfId="0" applyNumberFormat="1" applyFont="1"/>
    <xf numFmtId="2" fontId="24" fillId="0" borderId="2" xfId="7" applyNumberFormat="1" applyFont="1" applyFill="1" applyBorder="1" applyAlignment="1">
      <alignment horizontal="center" vertical="center"/>
    </xf>
    <xf numFmtId="2" fontId="6" fillId="0" borderId="2" xfId="6" applyNumberFormat="1" applyFont="1" applyBorder="1" applyAlignment="1">
      <alignment horizontal="center"/>
    </xf>
    <xf numFmtId="2" fontId="6" fillId="0" borderId="0" xfId="6" applyNumberFormat="1" applyFont="1" applyAlignment="1">
      <alignment horizontal="center"/>
    </xf>
    <xf numFmtId="9" fontId="12" fillId="2" borderId="4" xfId="8" applyFont="1" applyFill="1" applyBorder="1" applyAlignment="1">
      <alignment horizontal="center"/>
    </xf>
    <xf numFmtId="2" fontId="21" fillId="0" borderId="0" xfId="0" applyNumberFormat="1" applyFont="1" applyAlignment="1">
      <alignment vertical="center"/>
    </xf>
    <xf numFmtId="2" fontId="4" fillId="0" borderId="2" xfId="7" applyNumberFormat="1" applyFont="1" applyFill="1" applyBorder="1" applyAlignment="1">
      <alignment horizontal="center" vertical="center"/>
    </xf>
    <xf numFmtId="2" fontId="11" fillId="0" borderId="2" xfId="1" applyNumberFormat="1" applyFont="1" applyFill="1" applyBorder="1" applyAlignment="1" applyProtection="1">
      <alignment horizontal="center"/>
    </xf>
    <xf numFmtId="2" fontId="11" fillId="0" borderId="0" xfId="1" applyNumberFormat="1" applyFont="1" applyFill="1" applyAlignment="1" applyProtection="1">
      <alignment horizontal="center"/>
    </xf>
    <xf numFmtId="2" fontId="11" fillId="0" borderId="3" xfId="1" applyNumberFormat="1" applyFont="1" applyFill="1" applyBorder="1" applyAlignment="1" applyProtection="1">
      <alignment horizontal="center"/>
    </xf>
    <xf numFmtId="0" fontId="32" fillId="3" borderId="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0" fillId="0" borderId="0" xfId="6" applyFont="1" applyAlignment="1">
      <alignment horizontal="left"/>
    </xf>
    <xf numFmtId="165" fontId="30" fillId="0" borderId="0" xfId="1" applyFont="1" applyFill="1" applyAlignment="1" applyProtection="1">
      <alignment horizontal="center"/>
    </xf>
    <xf numFmtId="164" fontId="33" fillId="0" borderId="0" xfId="6" applyNumberFormat="1" applyFont="1"/>
    <xf numFmtId="49" fontId="5" fillId="4" borderId="6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5" xfId="6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center"/>
    </xf>
  </cellXfs>
  <cellStyles count="9">
    <cellStyle name="Dziesiętny" xfId="1" builtinId="3"/>
    <cellStyle name="Dziesiętny 2" xfId="7" xr:uid="{00000000-0005-0000-0000-000001000000}"/>
    <cellStyle name="Hiperłącze" xfId="2" builtinId="8"/>
    <cellStyle name="Normale 2" xfId="3" xr:uid="{00000000-0005-0000-0000-000003000000}"/>
    <cellStyle name="Normalny" xfId="0" builtinId="0"/>
    <cellStyle name="Normalny 2" xfId="4" xr:uid="{00000000-0005-0000-0000-000005000000}"/>
    <cellStyle name="Normalny 4" xfId="5" xr:uid="{00000000-0005-0000-0000-000006000000}"/>
    <cellStyle name="Normalny_Arkusz1" xfId="6" xr:uid="{00000000-0005-0000-0000-000007000000}"/>
    <cellStyle name="Procentowy" xfId="8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4</xdr:col>
      <xdr:colOff>361950</xdr:colOff>
      <xdr:row>3</xdr:row>
      <xdr:rowOff>28575</xdr:rowOff>
    </xdr:to>
    <xdr:pic>
      <xdr:nvPicPr>
        <xdr:cNvPr id="4223" name="Obraz 1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8575"/>
          <a:ext cx="18288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619124</xdr:colOff>
      <xdr:row>0</xdr:row>
      <xdr:rowOff>38099</xdr:rowOff>
    </xdr:from>
    <xdr:to>
      <xdr:col>7</xdr:col>
      <xdr:colOff>552450</xdr:colOff>
      <xdr:row>3</xdr:row>
      <xdr:rowOff>86335</xdr:rowOff>
    </xdr:to>
    <xdr:pic>
      <xdr:nvPicPr>
        <xdr:cNvPr id="4225" name="Obraz 35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299" y="38099"/>
          <a:ext cx="2314576" cy="524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11</xdr:row>
      <xdr:rowOff>19050</xdr:rowOff>
    </xdr:from>
    <xdr:to>
      <xdr:col>10</xdr:col>
      <xdr:colOff>323850</xdr:colOff>
      <xdr:row>15</xdr:row>
      <xdr:rowOff>47625</xdr:rowOff>
    </xdr:to>
    <xdr:pic>
      <xdr:nvPicPr>
        <xdr:cNvPr id="4" name="Obraz 1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1809750"/>
          <a:ext cx="13525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21</xdr:row>
      <xdr:rowOff>9525</xdr:rowOff>
    </xdr:from>
    <xdr:to>
      <xdr:col>10</xdr:col>
      <xdr:colOff>161925</xdr:colOff>
      <xdr:row>25</xdr:row>
      <xdr:rowOff>95250</xdr:rowOff>
    </xdr:to>
    <xdr:pic>
      <xdr:nvPicPr>
        <xdr:cNvPr id="5" name="Obraz 2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3209925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</xdr:colOff>
      <xdr:row>30</xdr:row>
      <xdr:rowOff>9525</xdr:rowOff>
    </xdr:from>
    <xdr:to>
      <xdr:col>10</xdr:col>
      <xdr:colOff>219075</xdr:colOff>
      <xdr:row>34</xdr:row>
      <xdr:rowOff>66675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4619625"/>
          <a:ext cx="1257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39</xdr:row>
      <xdr:rowOff>9525</xdr:rowOff>
    </xdr:from>
    <xdr:to>
      <xdr:col>10</xdr:col>
      <xdr:colOff>76200</xdr:colOff>
      <xdr:row>44</xdr:row>
      <xdr:rowOff>104775</xdr:rowOff>
    </xdr:to>
    <xdr:pic>
      <xdr:nvPicPr>
        <xdr:cNvPr id="7" name="Obraz 4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6038850"/>
          <a:ext cx="11049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</xdr:colOff>
      <xdr:row>48</xdr:row>
      <xdr:rowOff>9525</xdr:rowOff>
    </xdr:from>
    <xdr:to>
      <xdr:col>10</xdr:col>
      <xdr:colOff>152400</xdr:colOff>
      <xdr:row>53</xdr:row>
      <xdr:rowOff>76200</xdr:rowOff>
    </xdr:to>
    <xdr:pic>
      <xdr:nvPicPr>
        <xdr:cNvPr id="8" name="Obraz 6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7458075"/>
          <a:ext cx="1190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19050</xdr:rowOff>
    </xdr:from>
    <xdr:to>
      <xdr:col>10</xdr:col>
      <xdr:colOff>66675</xdr:colOff>
      <xdr:row>76</xdr:row>
      <xdr:rowOff>104775</xdr:rowOff>
    </xdr:to>
    <xdr:pic>
      <xdr:nvPicPr>
        <xdr:cNvPr id="9" name="Immagine 10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94" b="20513"/>
        <a:stretch/>
      </xdr:blipFill>
      <xdr:spPr bwMode="auto">
        <a:xfrm>
          <a:off x="6353175" y="13611225"/>
          <a:ext cx="1114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247650</xdr:colOff>
      <xdr:row>63</xdr:row>
      <xdr:rowOff>19050</xdr:rowOff>
    </xdr:from>
    <xdr:to>
      <xdr:col>10</xdr:col>
      <xdr:colOff>533400</xdr:colOff>
      <xdr:row>67</xdr:row>
      <xdr:rowOff>9525</xdr:rowOff>
    </xdr:to>
    <xdr:pic>
      <xdr:nvPicPr>
        <xdr:cNvPr id="10" name="Immagine 8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894" b="20355"/>
        <a:stretch/>
      </xdr:blipFill>
      <xdr:spPr bwMode="auto">
        <a:xfrm>
          <a:off x="6315075" y="12163425"/>
          <a:ext cx="1619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0</xdr:colOff>
      <xdr:row>82</xdr:row>
      <xdr:rowOff>19050</xdr:rowOff>
    </xdr:from>
    <xdr:ext cx="1333500" cy="819150"/>
    <xdr:pic>
      <xdr:nvPicPr>
        <xdr:cNvPr id="13" name="Obraz 12">
          <a:extLst>
            <a:ext uri="{FF2B5EF4-FFF2-40B4-BE49-F238E27FC236}">
              <a16:creationId xmlns:a16="http://schemas.microsoft.com/office/drawing/2014/main" id="{7BDE8D10-5A52-4C90-940C-47F6AC62D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429" b="23143"/>
        <a:stretch/>
      </xdr:blipFill>
      <xdr:spPr>
        <a:xfrm>
          <a:off x="6353175" y="9734550"/>
          <a:ext cx="1333500" cy="819150"/>
        </a:xfrm>
        <a:prstGeom prst="rect">
          <a:avLst/>
        </a:prstGeom>
      </xdr:spPr>
    </xdr:pic>
    <xdr:clientData/>
  </xdr:oneCellAnchor>
  <xdr:twoCellAnchor editAs="oneCell">
    <xdr:from>
      <xdr:col>9</xdr:col>
      <xdr:colOff>171450</xdr:colOff>
      <xdr:row>90</xdr:row>
      <xdr:rowOff>57150</xdr:rowOff>
    </xdr:from>
    <xdr:to>
      <xdr:col>10</xdr:col>
      <xdr:colOff>161925</xdr:colOff>
      <xdr:row>95</xdr:row>
      <xdr:rowOff>139738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8C1D03E7-2607-4701-BA79-D24D4E6F46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28" b="9722"/>
        <a:stretch/>
      </xdr:blipFill>
      <xdr:spPr>
        <a:xfrm>
          <a:off x="6524625" y="10744200"/>
          <a:ext cx="1038225" cy="844588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276225</xdr:colOff>
      <xdr:row>55</xdr:row>
      <xdr:rowOff>148827</xdr:rowOff>
    </xdr:from>
    <xdr:to>
      <xdr:col>10</xdr:col>
      <xdr:colOff>219075</xdr:colOff>
      <xdr:row>60</xdr:row>
      <xdr:rowOff>104774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DBB5E9B1-1AFC-4E68-ADC9-670A3B15FE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44" t="24471" r="3107" b="24934"/>
        <a:stretch/>
      </xdr:blipFill>
      <xdr:spPr>
        <a:xfrm>
          <a:off x="6343650" y="4530327"/>
          <a:ext cx="1276350" cy="717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ta@unidelta.pl" TargetMode="External"/><Relationship Id="rId1" Type="http://schemas.openxmlformats.org/officeDocument/2006/relationships/hyperlink" Target="http://www.unidelta.p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5"/>
  <sheetViews>
    <sheetView tabSelected="1" view="pageBreakPreview" zoomScaleNormal="100" zoomScaleSheetLayoutView="100" workbookViewId="0">
      <selection activeCell="F9" sqref="F9"/>
    </sheetView>
  </sheetViews>
  <sheetFormatPr defaultColWidth="9" defaultRowHeight="12"/>
  <cols>
    <col min="1" max="1" width="9.85546875" style="3" customWidth="1"/>
    <col min="2" max="2" width="11.85546875" style="3" customWidth="1"/>
    <col min="3" max="3" width="10" style="3" customWidth="1"/>
    <col min="4" max="5" width="12.140625" style="29" customWidth="1"/>
    <col min="6" max="6" width="12.140625" style="33" customWidth="1"/>
    <col min="7" max="8" width="11.42578125" style="3" customWidth="1"/>
    <col min="9" max="9" width="4.28515625" style="3" customWidth="1"/>
    <col min="10" max="10" width="15.7109375" style="3" customWidth="1"/>
    <col min="11" max="11" width="12.5703125" style="3" customWidth="1"/>
    <col min="12" max="13" width="9" style="3" customWidth="1"/>
    <col min="14" max="16384" width="9" style="3"/>
  </cols>
  <sheetData>
    <row r="1" spans="1:11" ht="12.75" customHeight="1">
      <c r="A1" s="48" t="s">
        <v>64</v>
      </c>
      <c r="B1" s="49"/>
      <c r="I1" s="4"/>
      <c r="J1" s="19" t="s">
        <v>22</v>
      </c>
      <c r="K1" s="24" t="s">
        <v>21</v>
      </c>
    </row>
    <row r="2" spans="1:11" ht="12" customHeight="1">
      <c r="A2" s="50"/>
      <c r="B2" s="51"/>
      <c r="I2" s="4"/>
      <c r="J2" s="20" t="s">
        <v>23</v>
      </c>
      <c r="K2" s="25" t="s">
        <v>24</v>
      </c>
    </row>
    <row r="3" spans="1:11" ht="12.75" thickBot="1">
      <c r="A3" s="52"/>
      <c r="B3" s="53"/>
      <c r="J3" s="10" t="s">
        <v>25</v>
      </c>
      <c r="K3" s="26" t="s">
        <v>26</v>
      </c>
    </row>
    <row r="4" spans="1:11">
      <c r="A4" s="2"/>
      <c r="J4" s="10" t="s">
        <v>27</v>
      </c>
      <c r="K4" s="26" t="s">
        <v>28</v>
      </c>
    </row>
    <row r="5" spans="1:11" ht="15.75">
      <c r="A5" s="2"/>
      <c r="E5" s="62" t="s">
        <v>29</v>
      </c>
      <c r="F5" s="62"/>
      <c r="G5" s="62"/>
      <c r="H5" s="62"/>
      <c r="I5" s="62"/>
      <c r="J5" s="4"/>
    </row>
    <row r="6" spans="1:11" ht="12" customHeight="1">
      <c r="C6" s="18"/>
      <c r="D6" s="38"/>
      <c r="G6" s="44"/>
      <c r="H6" s="44"/>
      <c r="I6" s="44"/>
      <c r="J6" s="44"/>
      <c r="K6" s="44"/>
    </row>
    <row r="7" spans="1:11" ht="12.75">
      <c r="A7" s="21" t="s">
        <v>61</v>
      </c>
      <c r="B7" s="43" t="s">
        <v>54</v>
      </c>
      <c r="E7" s="59" t="s">
        <v>67</v>
      </c>
      <c r="F7" s="60"/>
      <c r="G7" s="60"/>
      <c r="H7" s="60"/>
      <c r="I7" s="60"/>
      <c r="J7" s="61"/>
      <c r="K7" s="15"/>
    </row>
    <row r="8" spans="1:11">
      <c r="A8" s="13" t="s">
        <v>0</v>
      </c>
      <c r="B8" s="13" t="s">
        <v>1</v>
      </c>
      <c r="C8" s="13" t="s">
        <v>2</v>
      </c>
      <c r="D8" s="39" t="s">
        <v>31</v>
      </c>
      <c r="E8" s="39" t="s">
        <v>53</v>
      </c>
      <c r="F8" s="34" t="s">
        <v>3</v>
      </c>
      <c r="G8" s="16" t="s">
        <v>32</v>
      </c>
      <c r="H8" s="17" t="s">
        <v>33</v>
      </c>
      <c r="I8" s="58" t="s">
        <v>34</v>
      </c>
      <c r="J8" s="58"/>
      <c r="K8" s="22"/>
    </row>
    <row r="9" spans="1:11">
      <c r="A9" s="8"/>
      <c r="E9" s="28">
        <v>4.2</v>
      </c>
      <c r="F9" s="37">
        <v>0</v>
      </c>
      <c r="I9" s="4"/>
      <c r="J9" s="9"/>
      <c r="K9" s="4"/>
    </row>
    <row r="11" spans="1:11">
      <c r="A11" s="56" t="s">
        <v>12</v>
      </c>
      <c r="B11" s="56"/>
      <c r="C11" s="56"/>
      <c r="D11" s="56"/>
      <c r="E11" s="56"/>
      <c r="F11" s="56"/>
      <c r="G11" s="56"/>
      <c r="H11" s="56"/>
      <c r="I11" s="4"/>
      <c r="J11" s="4"/>
    </row>
    <row r="12" spans="1:11">
      <c r="A12" s="13" t="s">
        <v>4</v>
      </c>
      <c r="B12" s="13" t="s">
        <v>1</v>
      </c>
      <c r="C12" s="13" t="s">
        <v>2</v>
      </c>
      <c r="D12" s="39" t="s">
        <v>31</v>
      </c>
      <c r="E12" s="39" t="s">
        <v>53</v>
      </c>
      <c r="F12" s="34" t="s">
        <v>3</v>
      </c>
      <c r="G12" s="13" t="s">
        <v>9</v>
      </c>
      <c r="H12" s="13" t="s">
        <v>10</v>
      </c>
      <c r="I12" s="23"/>
      <c r="J12" s="23"/>
      <c r="K12" s="22"/>
    </row>
    <row r="13" spans="1:11">
      <c r="A13" s="5" t="s">
        <v>4</v>
      </c>
      <c r="B13" s="5">
        <v>631001</v>
      </c>
      <c r="C13" s="5" t="s">
        <v>35</v>
      </c>
      <c r="D13" s="40">
        <v>10.14</v>
      </c>
      <c r="E13" s="30">
        <f>D13*$E$9</f>
        <v>42.588000000000001</v>
      </c>
      <c r="F13" s="35">
        <f>E13-(E13*$F$9)</f>
        <v>42.588000000000001</v>
      </c>
      <c r="G13" s="5">
        <v>30</v>
      </c>
      <c r="H13" s="5" t="s">
        <v>13</v>
      </c>
      <c r="I13" s="7"/>
      <c r="J13" s="11"/>
      <c r="K13" s="14"/>
    </row>
    <row r="14" spans="1:11">
      <c r="A14" s="5" t="s">
        <v>4</v>
      </c>
      <c r="B14" s="5">
        <v>631002</v>
      </c>
      <c r="C14" s="5" t="s">
        <v>36</v>
      </c>
      <c r="D14" s="40">
        <v>11.57</v>
      </c>
      <c r="E14" s="30">
        <f t="shared" ref="E14:E28" si="0">D14*$E$9</f>
        <v>48.594000000000001</v>
      </c>
      <c r="F14" s="35">
        <f t="shared" ref="F14:F28" si="1">E14-(E14*$F$9)</f>
        <v>48.594000000000001</v>
      </c>
      <c r="G14" s="5">
        <v>20</v>
      </c>
      <c r="H14" s="5" t="s">
        <v>13</v>
      </c>
      <c r="I14" s="7"/>
      <c r="J14" s="11"/>
      <c r="K14" s="14"/>
    </row>
    <row r="15" spans="1:11">
      <c r="A15" s="5" t="s">
        <v>4</v>
      </c>
      <c r="B15" s="5">
        <v>631003</v>
      </c>
      <c r="C15" s="5" t="s">
        <v>37</v>
      </c>
      <c r="D15" s="40">
        <v>14.74</v>
      </c>
      <c r="E15" s="30">
        <f t="shared" si="0"/>
        <v>61.908000000000001</v>
      </c>
      <c r="F15" s="35">
        <f t="shared" si="1"/>
        <v>61.908000000000001</v>
      </c>
      <c r="G15" s="5" t="s">
        <v>13</v>
      </c>
      <c r="H15" s="5">
        <v>45</v>
      </c>
      <c r="I15" s="7"/>
      <c r="J15" s="11"/>
      <c r="K15" s="14"/>
    </row>
    <row r="16" spans="1:11">
      <c r="A16" s="5" t="s">
        <v>4</v>
      </c>
      <c r="B16" s="5">
        <v>631004</v>
      </c>
      <c r="C16" s="5" t="s">
        <v>38</v>
      </c>
      <c r="D16" s="40">
        <v>25.21</v>
      </c>
      <c r="E16" s="30">
        <f t="shared" si="0"/>
        <v>105.88200000000001</v>
      </c>
      <c r="F16" s="35">
        <f t="shared" si="1"/>
        <v>105.88200000000001</v>
      </c>
      <c r="G16" s="5" t="s">
        <v>13</v>
      </c>
      <c r="H16" s="5">
        <v>25</v>
      </c>
      <c r="I16" s="7"/>
      <c r="J16" s="11"/>
      <c r="K16" s="14"/>
    </row>
    <row r="17" spans="1:16">
      <c r="A17" s="5" t="s">
        <v>4</v>
      </c>
      <c r="B17" s="5">
        <v>631005</v>
      </c>
      <c r="C17" s="5" t="s">
        <v>39</v>
      </c>
      <c r="D17" s="40">
        <v>31.72</v>
      </c>
      <c r="E17" s="30">
        <f t="shared" si="0"/>
        <v>133.22399999999999</v>
      </c>
      <c r="F17" s="35">
        <f t="shared" si="1"/>
        <v>133.22399999999999</v>
      </c>
      <c r="G17" s="5" t="s">
        <v>13</v>
      </c>
      <c r="H17" s="5">
        <v>15</v>
      </c>
      <c r="I17" s="7"/>
      <c r="J17" s="11"/>
      <c r="K17" s="14"/>
    </row>
    <row r="18" spans="1:16">
      <c r="A18" s="5" t="s">
        <v>4</v>
      </c>
      <c r="B18" s="5">
        <v>631006</v>
      </c>
      <c r="C18" s="5" t="s">
        <v>40</v>
      </c>
      <c r="D18" s="40">
        <v>48.35</v>
      </c>
      <c r="E18" s="30">
        <f t="shared" si="0"/>
        <v>203.07000000000002</v>
      </c>
      <c r="F18" s="35">
        <f t="shared" si="1"/>
        <v>203.07000000000002</v>
      </c>
      <c r="G18" s="5" t="s">
        <v>13</v>
      </c>
      <c r="H18" s="5">
        <v>10</v>
      </c>
      <c r="I18" s="7"/>
      <c r="J18" s="11"/>
      <c r="K18" s="14"/>
      <c r="P18" s="4"/>
    </row>
    <row r="19" spans="1:16">
      <c r="A19" s="5" t="s">
        <v>4</v>
      </c>
      <c r="B19" s="5">
        <v>631007</v>
      </c>
      <c r="C19" s="5" t="s">
        <v>62</v>
      </c>
      <c r="D19" s="40">
        <v>120.5</v>
      </c>
      <c r="E19" s="30">
        <f t="shared" si="0"/>
        <v>506.1</v>
      </c>
      <c r="F19" s="35">
        <f t="shared" si="1"/>
        <v>506.1</v>
      </c>
      <c r="G19" s="5" t="s">
        <v>13</v>
      </c>
      <c r="H19" s="5">
        <v>5</v>
      </c>
      <c r="I19" s="46" t="s">
        <v>65</v>
      </c>
      <c r="J19" s="47" t="s">
        <v>66</v>
      </c>
      <c r="K19" s="14"/>
      <c r="P19" s="4"/>
    </row>
    <row r="20" spans="1:16">
      <c r="A20" s="6"/>
      <c r="B20" s="6"/>
      <c r="C20" s="6"/>
      <c r="D20" s="41"/>
      <c r="E20" s="31"/>
      <c r="F20" s="29"/>
      <c r="G20" s="6"/>
      <c r="H20" s="6"/>
      <c r="I20" s="4"/>
      <c r="J20" s="11"/>
      <c r="K20" s="14"/>
      <c r="P20" s="4"/>
    </row>
    <row r="21" spans="1:16">
      <c r="A21" s="55" t="s">
        <v>11</v>
      </c>
      <c r="B21" s="55"/>
      <c r="C21" s="55"/>
      <c r="D21" s="55"/>
      <c r="E21" s="55"/>
      <c r="F21" s="55"/>
      <c r="G21" s="55"/>
      <c r="H21" s="55"/>
      <c r="I21" s="4"/>
      <c r="J21" s="11"/>
      <c r="K21" s="14"/>
      <c r="P21" s="4"/>
    </row>
    <row r="22" spans="1:16">
      <c r="A22" s="13" t="s">
        <v>5</v>
      </c>
      <c r="B22" s="13" t="s">
        <v>1</v>
      </c>
      <c r="C22" s="13" t="s">
        <v>2</v>
      </c>
      <c r="D22" s="39" t="s">
        <v>31</v>
      </c>
      <c r="E22" s="39" t="s">
        <v>53</v>
      </c>
      <c r="F22" s="34" t="s">
        <v>3</v>
      </c>
      <c r="G22" s="13" t="s">
        <v>9</v>
      </c>
      <c r="H22" s="13" t="s">
        <v>10</v>
      </c>
      <c r="I22" s="23"/>
      <c r="J22" s="23"/>
      <c r="K22" s="22"/>
      <c r="P22" s="4"/>
    </row>
    <row r="23" spans="1:16">
      <c r="A23" s="5" t="s">
        <v>5</v>
      </c>
      <c r="B23" s="5">
        <v>631011</v>
      </c>
      <c r="C23" s="5" t="s">
        <v>41</v>
      </c>
      <c r="D23" s="40">
        <v>9.4499999999999993</v>
      </c>
      <c r="E23" s="30">
        <f t="shared" si="0"/>
        <v>39.69</v>
      </c>
      <c r="F23" s="35">
        <f t="shared" si="1"/>
        <v>39.69</v>
      </c>
      <c r="G23" s="5">
        <v>40</v>
      </c>
      <c r="H23" s="5" t="s">
        <v>13</v>
      </c>
      <c r="I23" s="7"/>
      <c r="J23" s="11"/>
      <c r="K23" s="14"/>
      <c r="P23" s="4"/>
    </row>
    <row r="24" spans="1:16">
      <c r="A24" s="5" t="s">
        <v>5</v>
      </c>
      <c r="B24" s="5">
        <v>631012</v>
      </c>
      <c r="C24" s="5" t="s">
        <v>42</v>
      </c>
      <c r="D24" s="40">
        <v>10.79</v>
      </c>
      <c r="E24" s="30">
        <f t="shared" si="0"/>
        <v>45.317999999999998</v>
      </c>
      <c r="F24" s="35">
        <f t="shared" si="1"/>
        <v>45.317999999999998</v>
      </c>
      <c r="G24" s="5">
        <v>25</v>
      </c>
      <c r="H24" s="5" t="s">
        <v>13</v>
      </c>
      <c r="I24" s="7"/>
      <c r="J24" s="11"/>
      <c r="K24" s="14"/>
      <c r="P24" s="4"/>
    </row>
    <row r="25" spans="1:16">
      <c r="A25" s="5" t="s">
        <v>5</v>
      </c>
      <c r="B25" s="5">
        <v>631013</v>
      </c>
      <c r="C25" s="27" t="s">
        <v>43</v>
      </c>
      <c r="D25" s="40">
        <v>13.1</v>
      </c>
      <c r="E25" s="30">
        <f t="shared" si="0"/>
        <v>55.02</v>
      </c>
      <c r="F25" s="35">
        <f t="shared" si="1"/>
        <v>55.02</v>
      </c>
      <c r="G25" s="5" t="s">
        <v>13</v>
      </c>
      <c r="H25" s="5">
        <v>55</v>
      </c>
      <c r="I25" s="7"/>
      <c r="J25" s="11"/>
      <c r="K25" s="14"/>
      <c r="P25" s="4"/>
    </row>
    <row r="26" spans="1:16">
      <c r="A26" s="5" t="s">
        <v>5</v>
      </c>
      <c r="B26" s="5">
        <v>631014</v>
      </c>
      <c r="C26" s="5" t="s">
        <v>44</v>
      </c>
      <c r="D26" s="40">
        <v>22.22</v>
      </c>
      <c r="E26" s="30">
        <f t="shared" si="0"/>
        <v>93.323999999999998</v>
      </c>
      <c r="F26" s="35">
        <f t="shared" si="1"/>
        <v>93.323999999999998</v>
      </c>
      <c r="G26" s="5" t="s">
        <v>13</v>
      </c>
      <c r="H26" s="5">
        <v>35</v>
      </c>
      <c r="I26" s="7"/>
      <c r="J26" s="11"/>
      <c r="K26" s="14"/>
      <c r="P26" s="4"/>
    </row>
    <row r="27" spans="1:16">
      <c r="A27" s="5" t="s">
        <v>5</v>
      </c>
      <c r="B27" s="5">
        <v>631015</v>
      </c>
      <c r="C27" s="5" t="s">
        <v>45</v>
      </c>
      <c r="D27" s="40">
        <v>27.06</v>
      </c>
      <c r="E27" s="30">
        <f t="shared" si="0"/>
        <v>113.652</v>
      </c>
      <c r="F27" s="35">
        <f t="shared" si="1"/>
        <v>113.652</v>
      </c>
      <c r="G27" s="5" t="s">
        <v>13</v>
      </c>
      <c r="H27" s="5">
        <v>20</v>
      </c>
      <c r="I27" s="7"/>
      <c r="J27" s="11"/>
      <c r="K27" s="14"/>
      <c r="P27" s="4"/>
    </row>
    <row r="28" spans="1:16">
      <c r="A28" s="5" t="s">
        <v>5</v>
      </c>
      <c r="B28" s="5">
        <v>631016</v>
      </c>
      <c r="C28" s="27" t="s">
        <v>46</v>
      </c>
      <c r="D28" s="40">
        <v>44.43</v>
      </c>
      <c r="E28" s="30">
        <f t="shared" si="0"/>
        <v>186.60599999999999</v>
      </c>
      <c r="F28" s="35">
        <f t="shared" si="1"/>
        <v>186.60599999999999</v>
      </c>
      <c r="G28" s="5" t="s">
        <v>13</v>
      </c>
      <c r="H28" s="5">
        <v>15</v>
      </c>
      <c r="I28" s="7"/>
      <c r="J28" s="11"/>
      <c r="K28" s="14"/>
      <c r="P28" s="4"/>
    </row>
    <row r="29" spans="1:16">
      <c r="A29" s="6"/>
      <c r="B29" s="6"/>
      <c r="C29" s="45"/>
      <c r="D29" s="42"/>
      <c r="E29" s="32"/>
      <c r="F29" s="36"/>
      <c r="G29" s="6"/>
      <c r="H29" s="6"/>
      <c r="I29" s="7"/>
      <c r="J29" s="11"/>
      <c r="K29" s="14"/>
      <c r="P29" s="4"/>
    </row>
    <row r="30" spans="1:16" ht="12" customHeight="1">
      <c r="A30" s="54" t="s">
        <v>14</v>
      </c>
      <c r="B30" s="54"/>
      <c r="C30" s="54"/>
      <c r="D30" s="54"/>
      <c r="E30" s="54"/>
      <c r="F30" s="54"/>
      <c r="G30" s="54"/>
      <c r="H30" s="54"/>
      <c r="I30" s="7"/>
      <c r="J30" s="11"/>
      <c r="K30" s="14"/>
      <c r="P30" s="4"/>
    </row>
    <row r="31" spans="1:16">
      <c r="A31" s="13" t="s">
        <v>6</v>
      </c>
      <c r="B31" s="13" t="s">
        <v>1</v>
      </c>
      <c r="C31" s="13" t="s">
        <v>2</v>
      </c>
      <c r="D31" s="39" t="s">
        <v>31</v>
      </c>
      <c r="E31" s="39" t="s">
        <v>53</v>
      </c>
      <c r="F31" s="34" t="s">
        <v>3</v>
      </c>
      <c r="G31" s="13" t="s">
        <v>9</v>
      </c>
      <c r="H31" s="13" t="s">
        <v>10</v>
      </c>
      <c r="I31" s="23"/>
      <c r="J31" s="23"/>
      <c r="K31" s="22"/>
      <c r="P31" s="4"/>
    </row>
    <row r="32" spans="1:16">
      <c r="A32" s="5" t="s">
        <v>6</v>
      </c>
      <c r="B32" s="5">
        <v>631021</v>
      </c>
      <c r="C32" s="5" t="s">
        <v>41</v>
      </c>
      <c r="D32" s="40">
        <v>9.4499999999999993</v>
      </c>
      <c r="E32" s="30">
        <f t="shared" ref="E32:E37" si="2">D32*$E$9</f>
        <v>39.69</v>
      </c>
      <c r="F32" s="35">
        <f t="shared" ref="F32:F37" si="3">E32-(E32*$F$9)</f>
        <v>39.69</v>
      </c>
      <c r="G32" s="5">
        <v>40</v>
      </c>
      <c r="H32" s="5" t="s">
        <v>13</v>
      </c>
      <c r="I32" s="7"/>
      <c r="J32" s="11"/>
      <c r="K32" s="14"/>
      <c r="P32" s="4"/>
    </row>
    <row r="33" spans="1:16">
      <c r="A33" s="5" t="s">
        <v>6</v>
      </c>
      <c r="B33" s="5">
        <v>631022</v>
      </c>
      <c r="C33" s="5" t="s">
        <v>42</v>
      </c>
      <c r="D33" s="40">
        <v>10.79</v>
      </c>
      <c r="E33" s="30">
        <f t="shared" si="2"/>
        <v>45.317999999999998</v>
      </c>
      <c r="F33" s="35">
        <f t="shared" si="3"/>
        <v>45.317999999999998</v>
      </c>
      <c r="G33" s="5">
        <v>25</v>
      </c>
      <c r="H33" s="5" t="s">
        <v>13</v>
      </c>
      <c r="I33" s="7"/>
      <c r="J33" s="11"/>
      <c r="K33" s="14"/>
      <c r="P33" s="4"/>
    </row>
    <row r="34" spans="1:16">
      <c r="A34" s="5" t="s">
        <v>6</v>
      </c>
      <c r="B34" s="5">
        <v>631023</v>
      </c>
      <c r="C34" s="27" t="s">
        <v>43</v>
      </c>
      <c r="D34" s="40">
        <v>13.1</v>
      </c>
      <c r="E34" s="30">
        <f t="shared" si="2"/>
        <v>55.02</v>
      </c>
      <c r="F34" s="35">
        <f t="shared" si="3"/>
        <v>55.02</v>
      </c>
      <c r="G34" s="5" t="s">
        <v>13</v>
      </c>
      <c r="H34" s="5">
        <v>55</v>
      </c>
      <c r="I34" s="7"/>
      <c r="J34" s="11"/>
      <c r="K34" s="14"/>
      <c r="P34" s="4"/>
    </row>
    <row r="35" spans="1:16">
      <c r="A35" s="5" t="s">
        <v>6</v>
      </c>
      <c r="B35" s="5">
        <v>631024</v>
      </c>
      <c r="C35" s="5" t="s">
        <v>44</v>
      </c>
      <c r="D35" s="40">
        <v>22.78</v>
      </c>
      <c r="E35" s="30">
        <f t="shared" si="2"/>
        <v>95.676000000000002</v>
      </c>
      <c r="F35" s="35">
        <f t="shared" si="3"/>
        <v>95.676000000000002</v>
      </c>
      <c r="G35" s="5" t="s">
        <v>13</v>
      </c>
      <c r="H35" s="5">
        <v>35</v>
      </c>
      <c r="I35" s="7"/>
      <c r="J35" s="11"/>
      <c r="K35" s="14"/>
    </row>
    <row r="36" spans="1:16">
      <c r="A36" s="5" t="s">
        <v>6</v>
      </c>
      <c r="B36" s="5">
        <v>631025</v>
      </c>
      <c r="C36" s="5" t="s">
        <v>45</v>
      </c>
      <c r="D36" s="40">
        <v>27.81</v>
      </c>
      <c r="E36" s="30">
        <f t="shared" si="2"/>
        <v>116.80199999999999</v>
      </c>
      <c r="F36" s="35">
        <f t="shared" si="3"/>
        <v>116.80199999999999</v>
      </c>
      <c r="G36" s="5" t="s">
        <v>13</v>
      </c>
      <c r="H36" s="5">
        <v>20</v>
      </c>
      <c r="I36" s="7"/>
      <c r="J36" s="11"/>
      <c r="K36" s="14"/>
    </row>
    <row r="37" spans="1:16">
      <c r="A37" s="5" t="s">
        <v>6</v>
      </c>
      <c r="B37" s="5">
        <v>631026</v>
      </c>
      <c r="C37" s="27" t="s">
        <v>46</v>
      </c>
      <c r="D37" s="40">
        <v>45.6</v>
      </c>
      <c r="E37" s="30">
        <f t="shared" si="2"/>
        <v>191.52</v>
      </c>
      <c r="F37" s="35">
        <f t="shared" si="3"/>
        <v>191.52</v>
      </c>
      <c r="G37" s="5" t="s">
        <v>13</v>
      </c>
      <c r="H37" s="5">
        <v>15</v>
      </c>
      <c r="I37" s="7"/>
      <c r="J37" s="11"/>
      <c r="K37" s="14"/>
    </row>
    <row r="38" spans="1:16">
      <c r="A38" s="6"/>
      <c r="B38" s="6"/>
      <c r="C38" s="45"/>
      <c r="D38" s="42"/>
      <c r="E38" s="32"/>
      <c r="F38" s="36"/>
      <c r="G38" s="6"/>
      <c r="H38" s="6"/>
      <c r="I38" s="7"/>
      <c r="J38" s="11"/>
      <c r="K38" s="14"/>
    </row>
    <row r="39" spans="1:16">
      <c r="A39" s="57" t="s">
        <v>16</v>
      </c>
      <c r="B39" s="57"/>
      <c r="C39" s="57"/>
      <c r="D39" s="57"/>
      <c r="E39" s="57"/>
      <c r="F39" s="57"/>
      <c r="G39" s="57"/>
      <c r="H39" s="57"/>
      <c r="I39" s="7"/>
      <c r="J39" s="11"/>
      <c r="K39" s="14"/>
    </row>
    <row r="40" spans="1:16">
      <c r="A40" s="13" t="s">
        <v>7</v>
      </c>
      <c r="B40" s="1" t="s">
        <v>1</v>
      </c>
      <c r="C40" s="1" t="s">
        <v>2</v>
      </c>
      <c r="D40" s="39" t="s">
        <v>31</v>
      </c>
      <c r="E40" s="39" t="s">
        <v>53</v>
      </c>
      <c r="F40" s="34" t="s">
        <v>3</v>
      </c>
      <c r="G40" s="13" t="s">
        <v>9</v>
      </c>
      <c r="H40" s="13" t="s">
        <v>10</v>
      </c>
      <c r="I40" s="23"/>
      <c r="J40" s="23"/>
      <c r="K40" s="22"/>
    </row>
    <row r="41" spans="1:16">
      <c r="A41" s="5" t="s">
        <v>7</v>
      </c>
      <c r="B41" s="5">
        <v>631031</v>
      </c>
      <c r="C41" s="5" t="s">
        <v>47</v>
      </c>
      <c r="D41" s="40">
        <v>10.97</v>
      </c>
      <c r="E41" s="30">
        <f t="shared" ref="E41:E46" si="4">D41*$E$9</f>
        <v>46.074000000000005</v>
      </c>
      <c r="F41" s="35">
        <f t="shared" ref="F41:F46" si="5">E41-(E41*$F$9)</f>
        <v>46.074000000000005</v>
      </c>
      <c r="G41" s="5">
        <v>50</v>
      </c>
      <c r="H41" s="5" t="s">
        <v>13</v>
      </c>
      <c r="I41" s="7"/>
      <c r="J41" s="11"/>
      <c r="K41" s="14"/>
    </row>
    <row r="42" spans="1:16">
      <c r="A42" s="5" t="s">
        <v>7</v>
      </c>
      <c r="B42" s="5">
        <v>631032</v>
      </c>
      <c r="C42" s="5" t="s">
        <v>48</v>
      </c>
      <c r="D42" s="40">
        <v>11.75</v>
      </c>
      <c r="E42" s="30">
        <f t="shared" si="4"/>
        <v>49.35</v>
      </c>
      <c r="F42" s="35">
        <f t="shared" si="5"/>
        <v>49.35</v>
      </c>
      <c r="G42" s="5">
        <v>35</v>
      </c>
      <c r="H42" s="5" t="s">
        <v>13</v>
      </c>
      <c r="I42" s="7"/>
      <c r="J42" s="11"/>
      <c r="K42" s="14"/>
    </row>
    <row r="43" spans="1:16">
      <c r="A43" s="5" t="s">
        <v>7</v>
      </c>
      <c r="B43" s="5">
        <v>631033</v>
      </c>
      <c r="C43" s="5" t="s">
        <v>49</v>
      </c>
      <c r="D43" s="40">
        <v>12.35</v>
      </c>
      <c r="E43" s="30">
        <f t="shared" si="4"/>
        <v>51.87</v>
      </c>
      <c r="F43" s="35">
        <f t="shared" si="5"/>
        <v>51.87</v>
      </c>
      <c r="G43" s="5" t="s">
        <v>13</v>
      </c>
      <c r="H43" s="5">
        <v>70</v>
      </c>
      <c r="I43" s="7"/>
      <c r="J43" s="11"/>
      <c r="K43" s="14"/>
    </row>
    <row r="44" spans="1:16">
      <c r="A44" s="5" t="s">
        <v>7</v>
      </c>
      <c r="B44" s="5">
        <v>631034</v>
      </c>
      <c r="C44" s="5" t="s">
        <v>50</v>
      </c>
      <c r="D44" s="40">
        <v>17.37</v>
      </c>
      <c r="E44" s="30">
        <f t="shared" si="4"/>
        <v>72.954000000000008</v>
      </c>
      <c r="F44" s="35">
        <f t="shared" si="5"/>
        <v>72.954000000000008</v>
      </c>
      <c r="G44" s="5" t="s">
        <v>13</v>
      </c>
      <c r="H44" s="5">
        <v>50</v>
      </c>
      <c r="I44" s="7"/>
      <c r="J44" s="11"/>
      <c r="K44" s="14"/>
    </row>
    <row r="45" spans="1:16">
      <c r="A45" s="5" t="s">
        <v>7</v>
      </c>
      <c r="B45" s="5">
        <v>631035</v>
      </c>
      <c r="C45" s="5" t="s">
        <v>51</v>
      </c>
      <c r="D45" s="40">
        <v>23.32</v>
      </c>
      <c r="E45" s="30">
        <f t="shared" si="4"/>
        <v>97.944000000000003</v>
      </c>
      <c r="F45" s="35">
        <f t="shared" si="5"/>
        <v>97.944000000000003</v>
      </c>
      <c r="G45" s="5" t="s">
        <v>13</v>
      </c>
      <c r="H45" s="5">
        <v>30</v>
      </c>
      <c r="I45" s="7"/>
      <c r="J45" s="11"/>
      <c r="K45" s="14"/>
    </row>
    <row r="46" spans="1:16">
      <c r="A46" s="5" t="s">
        <v>7</v>
      </c>
      <c r="B46" s="5">
        <v>631036</v>
      </c>
      <c r="C46" s="5" t="s">
        <v>52</v>
      </c>
      <c r="D46" s="40">
        <v>37.61</v>
      </c>
      <c r="E46" s="30">
        <f t="shared" si="4"/>
        <v>157.96200000000002</v>
      </c>
      <c r="F46" s="35">
        <f t="shared" si="5"/>
        <v>157.96200000000002</v>
      </c>
      <c r="G46" s="5" t="s">
        <v>13</v>
      </c>
      <c r="H46" s="5">
        <v>20</v>
      </c>
      <c r="I46" s="7"/>
      <c r="J46" s="11"/>
      <c r="K46" s="14"/>
    </row>
    <row r="47" spans="1:16">
      <c r="A47" s="6"/>
      <c r="B47" s="6"/>
      <c r="C47" s="6"/>
      <c r="D47" s="42"/>
      <c r="E47" s="32"/>
      <c r="F47" s="36"/>
      <c r="G47" s="6"/>
      <c r="H47" s="6"/>
      <c r="I47" s="7"/>
      <c r="J47" s="11"/>
      <c r="K47" s="14"/>
    </row>
    <row r="48" spans="1:16">
      <c r="A48" s="54" t="s">
        <v>15</v>
      </c>
      <c r="B48" s="54"/>
      <c r="C48" s="54"/>
      <c r="D48" s="54"/>
      <c r="E48" s="54"/>
      <c r="F48" s="54"/>
      <c r="G48" s="54"/>
      <c r="H48" s="54"/>
      <c r="I48" s="7"/>
      <c r="J48" s="11"/>
      <c r="K48" s="14"/>
    </row>
    <row r="49" spans="1:16">
      <c r="A49" s="13" t="s">
        <v>8</v>
      </c>
      <c r="B49" s="13" t="s">
        <v>1</v>
      </c>
      <c r="C49" s="13" t="s">
        <v>2</v>
      </c>
      <c r="D49" s="39" t="s">
        <v>31</v>
      </c>
      <c r="E49" s="39" t="s">
        <v>53</v>
      </c>
      <c r="F49" s="34" t="s">
        <v>3</v>
      </c>
      <c r="G49" s="13" t="s">
        <v>9</v>
      </c>
      <c r="H49" s="13" t="s">
        <v>10</v>
      </c>
      <c r="I49" s="23"/>
      <c r="J49" s="23"/>
      <c r="K49" s="22"/>
    </row>
    <row r="50" spans="1:16">
      <c r="A50" s="5" t="s">
        <v>8</v>
      </c>
      <c r="B50" s="5">
        <v>631051</v>
      </c>
      <c r="C50" s="5" t="s">
        <v>47</v>
      </c>
      <c r="D50" s="40">
        <v>11</v>
      </c>
      <c r="E50" s="30">
        <f t="shared" ref="E50:E55" si="6">D50*$E$9</f>
        <v>46.2</v>
      </c>
      <c r="F50" s="35">
        <f t="shared" ref="F50:F55" si="7">E50-(E50*$F$9)</f>
        <v>46.2</v>
      </c>
      <c r="G50" s="5">
        <v>50</v>
      </c>
      <c r="H50" s="5" t="s">
        <v>13</v>
      </c>
      <c r="I50" s="7"/>
      <c r="J50" s="11"/>
      <c r="K50" s="14"/>
    </row>
    <row r="51" spans="1:16">
      <c r="A51" s="5" t="s">
        <v>8</v>
      </c>
      <c r="B51" s="5">
        <v>631052</v>
      </c>
      <c r="C51" s="5" t="s">
        <v>48</v>
      </c>
      <c r="D51" s="40">
        <v>11.75</v>
      </c>
      <c r="E51" s="30">
        <f t="shared" si="6"/>
        <v>49.35</v>
      </c>
      <c r="F51" s="35">
        <f t="shared" si="7"/>
        <v>49.35</v>
      </c>
      <c r="G51" s="5">
        <v>35</v>
      </c>
      <c r="H51" s="5" t="s">
        <v>13</v>
      </c>
      <c r="I51" s="7"/>
      <c r="J51" s="11"/>
      <c r="K51" s="14"/>
    </row>
    <row r="52" spans="1:16">
      <c r="A52" s="5" t="s">
        <v>8</v>
      </c>
      <c r="B52" s="5">
        <v>631053</v>
      </c>
      <c r="C52" s="5" t="s">
        <v>49</v>
      </c>
      <c r="D52" s="40">
        <v>12.35</v>
      </c>
      <c r="E52" s="30">
        <f t="shared" si="6"/>
        <v>51.87</v>
      </c>
      <c r="F52" s="35">
        <f t="shared" si="7"/>
        <v>51.87</v>
      </c>
      <c r="G52" s="5" t="s">
        <v>13</v>
      </c>
      <c r="H52" s="5">
        <v>70</v>
      </c>
      <c r="I52" s="7"/>
      <c r="J52" s="11"/>
      <c r="K52" s="14"/>
    </row>
    <row r="53" spans="1:16">
      <c r="A53" s="5" t="s">
        <v>8</v>
      </c>
      <c r="B53" s="5">
        <v>631054</v>
      </c>
      <c r="C53" s="5" t="s">
        <v>50</v>
      </c>
      <c r="D53" s="40">
        <v>17.37</v>
      </c>
      <c r="E53" s="30">
        <f t="shared" si="6"/>
        <v>72.954000000000008</v>
      </c>
      <c r="F53" s="35">
        <f t="shared" si="7"/>
        <v>72.954000000000008</v>
      </c>
      <c r="G53" s="5" t="s">
        <v>13</v>
      </c>
      <c r="H53" s="5">
        <v>50</v>
      </c>
      <c r="I53" s="7"/>
      <c r="J53" s="11"/>
      <c r="K53" s="14"/>
    </row>
    <row r="54" spans="1:16">
      <c r="A54" s="5" t="s">
        <v>8</v>
      </c>
      <c r="B54" s="5">
        <v>631055</v>
      </c>
      <c r="C54" s="5" t="s">
        <v>51</v>
      </c>
      <c r="D54" s="40">
        <v>23.32</v>
      </c>
      <c r="E54" s="30">
        <f t="shared" si="6"/>
        <v>97.944000000000003</v>
      </c>
      <c r="F54" s="35">
        <f t="shared" si="7"/>
        <v>97.944000000000003</v>
      </c>
      <c r="G54" s="5" t="s">
        <v>13</v>
      </c>
      <c r="H54" s="5">
        <v>30</v>
      </c>
      <c r="I54" s="7"/>
      <c r="J54" s="11"/>
      <c r="K54" s="14"/>
    </row>
    <row r="55" spans="1:16">
      <c r="A55" s="5" t="s">
        <v>8</v>
      </c>
      <c r="B55" s="5">
        <v>631056</v>
      </c>
      <c r="C55" s="5" t="s">
        <v>52</v>
      </c>
      <c r="D55" s="40">
        <v>37.61</v>
      </c>
      <c r="E55" s="30">
        <f t="shared" si="6"/>
        <v>157.96200000000002</v>
      </c>
      <c r="F55" s="35">
        <f t="shared" si="7"/>
        <v>157.96200000000002</v>
      </c>
      <c r="G55" s="5" t="s">
        <v>13</v>
      </c>
      <c r="H55" s="5">
        <v>20</v>
      </c>
      <c r="I55" s="7"/>
      <c r="J55" s="11"/>
      <c r="K55" s="14"/>
    </row>
    <row r="56" spans="1:16">
      <c r="A56" s="6"/>
      <c r="B56" s="6"/>
      <c r="C56" s="6"/>
      <c r="D56" s="42"/>
      <c r="E56" s="31"/>
      <c r="F56" s="29"/>
      <c r="G56" s="6"/>
      <c r="H56" s="6"/>
      <c r="I56" s="4"/>
      <c r="J56" s="11"/>
      <c r="K56" s="14"/>
      <c r="P56" s="4"/>
    </row>
    <row r="57" spans="1:16">
      <c r="A57" s="54" t="s">
        <v>59</v>
      </c>
      <c r="B57" s="54"/>
      <c r="C57" s="54"/>
      <c r="D57" s="54"/>
      <c r="E57" s="54"/>
      <c r="F57" s="54"/>
      <c r="G57" s="54"/>
      <c r="H57" s="54"/>
      <c r="I57" s="7"/>
      <c r="J57" s="11"/>
      <c r="K57" s="14"/>
    </row>
    <row r="58" spans="1:16">
      <c r="A58" s="13" t="s">
        <v>60</v>
      </c>
      <c r="B58" s="13" t="s">
        <v>1</v>
      </c>
      <c r="C58" s="13" t="s">
        <v>2</v>
      </c>
      <c r="D58" s="39" t="s">
        <v>31</v>
      </c>
      <c r="E58" s="39" t="s">
        <v>53</v>
      </c>
      <c r="F58" s="34" t="s">
        <v>3</v>
      </c>
      <c r="G58" s="13" t="s">
        <v>9</v>
      </c>
      <c r="H58" s="13" t="s">
        <v>10</v>
      </c>
      <c r="I58" s="7"/>
      <c r="J58" s="11"/>
      <c r="K58" s="14"/>
    </row>
    <row r="59" spans="1:16">
      <c r="A59" s="5" t="s">
        <v>60</v>
      </c>
      <c r="B59" s="5">
        <v>631103</v>
      </c>
      <c r="C59" s="5" t="s">
        <v>42</v>
      </c>
      <c r="D59" s="40">
        <v>10.88</v>
      </c>
      <c r="E59" s="30">
        <f>D59*$E$9</f>
        <v>45.696000000000005</v>
      </c>
      <c r="F59" s="35">
        <f t="shared" ref="F59:F61" si="8">E59-(E59*$F$9)</f>
        <v>45.696000000000005</v>
      </c>
      <c r="G59" s="5">
        <v>25</v>
      </c>
      <c r="H59" s="5" t="s">
        <v>13</v>
      </c>
      <c r="I59" s="7"/>
      <c r="J59" s="11"/>
      <c r="K59" s="14"/>
    </row>
    <row r="60" spans="1:16">
      <c r="A60" s="5" t="s">
        <v>60</v>
      </c>
      <c r="B60" s="5">
        <v>631104</v>
      </c>
      <c r="C60" s="27" t="s">
        <v>63</v>
      </c>
      <c r="D60" s="40">
        <v>10.88</v>
      </c>
      <c r="E60" s="30">
        <f>D60*$E$9</f>
        <v>45.696000000000005</v>
      </c>
      <c r="F60" s="35">
        <f t="shared" si="8"/>
        <v>45.696000000000005</v>
      </c>
      <c r="G60" s="5">
        <v>25</v>
      </c>
      <c r="H60" s="5"/>
      <c r="I60" s="7"/>
      <c r="J60" s="11"/>
      <c r="K60" s="14"/>
    </row>
    <row r="61" spans="1:16">
      <c r="A61" s="5" t="s">
        <v>60</v>
      </c>
      <c r="B61" s="5">
        <v>631106</v>
      </c>
      <c r="C61" s="27" t="s">
        <v>43</v>
      </c>
      <c r="D61" s="40">
        <v>13.07</v>
      </c>
      <c r="E61" s="30">
        <f>D61*$E$9</f>
        <v>54.894000000000005</v>
      </c>
      <c r="F61" s="35">
        <f t="shared" si="8"/>
        <v>54.894000000000005</v>
      </c>
      <c r="G61" s="5" t="s">
        <v>13</v>
      </c>
      <c r="H61" s="5">
        <v>60</v>
      </c>
      <c r="I61" s="7"/>
      <c r="J61" s="11"/>
      <c r="K61" s="14"/>
    </row>
    <row r="62" spans="1:16">
      <c r="A62" s="6"/>
      <c r="B62" s="6"/>
      <c r="C62" s="6"/>
      <c r="D62" s="41"/>
      <c r="E62" s="32"/>
      <c r="F62" s="36"/>
      <c r="G62" s="6"/>
      <c r="H62" s="6"/>
      <c r="I62" s="7"/>
      <c r="J62" s="11"/>
      <c r="K62" s="14"/>
    </row>
    <row r="63" spans="1:16">
      <c r="A63" s="54" t="s">
        <v>19</v>
      </c>
      <c r="B63" s="54"/>
      <c r="C63" s="54"/>
      <c r="D63" s="54"/>
      <c r="E63" s="54"/>
      <c r="F63" s="54"/>
      <c r="G63" s="54"/>
      <c r="H63" s="54"/>
      <c r="I63" s="4"/>
      <c r="J63" s="11"/>
      <c r="K63" s="14"/>
    </row>
    <row r="64" spans="1:16">
      <c r="A64" s="13" t="s">
        <v>17</v>
      </c>
      <c r="B64" s="13" t="s">
        <v>1</v>
      </c>
      <c r="C64" s="13" t="s">
        <v>2</v>
      </c>
      <c r="D64" s="39" t="s">
        <v>31</v>
      </c>
      <c r="E64" s="39" t="s">
        <v>53</v>
      </c>
      <c r="F64" s="34" t="s">
        <v>3</v>
      </c>
      <c r="G64" s="13" t="s">
        <v>9</v>
      </c>
      <c r="H64" s="13" t="s">
        <v>10</v>
      </c>
      <c r="I64" s="23"/>
      <c r="J64" s="23"/>
      <c r="K64" s="22"/>
    </row>
    <row r="65" spans="1:11">
      <c r="A65" s="5" t="s">
        <v>17</v>
      </c>
      <c r="B65" s="5">
        <v>632101</v>
      </c>
      <c r="C65" s="5" t="s">
        <v>35</v>
      </c>
      <c r="D65" s="40">
        <v>14.26</v>
      </c>
      <c r="E65" s="30">
        <f t="shared" ref="E65:E70" si="9">D65*$E$9</f>
        <v>59.892000000000003</v>
      </c>
      <c r="F65" s="35">
        <f t="shared" ref="F65:F70" si="10">E65-(E65*$F$9)</f>
        <v>59.892000000000003</v>
      </c>
      <c r="G65" s="5">
        <v>40</v>
      </c>
      <c r="H65" s="5" t="s">
        <v>13</v>
      </c>
      <c r="I65" s="7"/>
      <c r="J65" s="11"/>
      <c r="K65" s="14"/>
    </row>
    <row r="66" spans="1:11">
      <c r="A66" s="5" t="s">
        <v>17</v>
      </c>
      <c r="B66" s="5">
        <v>632102</v>
      </c>
      <c r="C66" s="5" t="s">
        <v>36</v>
      </c>
      <c r="D66" s="40">
        <v>17.55</v>
      </c>
      <c r="E66" s="30">
        <f t="shared" si="9"/>
        <v>73.710000000000008</v>
      </c>
      <c r="F66" s="35">
        <f t="shared" si="10"/>
        <v>73.710000000000008</v>
      </c>
      <c r="G66" s="5">
        <v>30</v>
      </c>
      <c r="H66" s="5" t="s">
        <v>13</v>
      </c>
      <c r="I66" s="7"/>
      <c r="J66" s="11"/>
      <c r="K66" s="14"/>
    </row>
    <row r="67" spans="1:11">
      <c r="A67" s="5" t="s">
        <v>17</v>
      </c>
      <c r="B67" s="5">
        <v>632103</v>
      </c>
      <c r="C67" s="5" t="s">
        <v>37</v>
      </c>
      <c r="D67" s="40">
        <v>19.32</v>
      </c>
      <c r="E67" s="30">
        <f t="shared" si="9"/>
        <v>81.144000000000005</v>
      </c>
      <c r="F67" s="35">
        <f t="shared" si="10"/>
        <v>81.144000000000005</v>
      </c>
      <c r="G67" s="5" t="s">
        <v>13</v>
      </c>
      <c r="H67" s="5">
        <v>60</v>
      </c>
      <c r="I67" s="7"/>
      <c r="J67" s="11"/>
      <c r="K67" s="14"/>
    </row>
    <row r="68" spans="1:11">
      <c r="A68" s="5" t="s">
        <v>17</v>
      </c>
      <c r="B68" s="5">
        <v>632104</v>
      </c>
      <c r="C68" s="5" t="s">
        <v>38</v>
      </c>
      <c r="D68" s="40">
        <v>23.62</v>
      </c>
      <c r="E68" s="30">
        <f t="shared" si="9"/>
        <v>99.204000000000008</v>
      </c>
      <c r="F68" s="35">
        <f t="shared" si="10"/>
        <v>99.204000000000008</v>
      </c>
      <c r="G68" s="5" t="s">
        <v>13</v>
      </c>
      <c r="H68" s="5">
        <v>35</v>
      </c>
      <c r="I68" s="7"/>
      <c r="J68" s="11"/>
      <c r="K68" s="14"/>
    </row>
    <row r="69" spans="1:11">
      <c r="A69" s="5" t="s">
        <v>17</v>
      </c>
      <c r="B69" s="5">
        <v>632105</v>
      </c>
      <c r="C69" s="5" t="s">
        <v>39</v>
      </c>
      <c r="D69" s="40">
        <v>31.72</v>
      </c>
      <c r="E69" s="30">
        <f t="shared" si="9"/>
        <v>133.22399999999999</v>
      </c>
      <c r="F69" s="35">
        <f t="shared" si="10"/>
        <v>133.22399999999999</v>
      </c>
      <c r="G69" s="5" t="s">
        <v>13</v>
      </c>
      <c r="H69" s="5">
        <v>25</v>
      </c>
      <c r="I69" s="7"/>
      <c r="J69" s="11"/>
      <c r="K69" s="14"/>
    </row>
    <row r="70" spans="1:11">
      <c r="A70" s="5" t="s">
        <v>17</v>
      </c>
      <c r="B70" s="5">
        <v>632106</v>
      </c>
      <c r="C70" s="5" t="s">
        <v>40</v>
      </c>
      <c r="D70" s="40">
        <v>41.44</v>
      </c>
      <c r="E70" s="30">
        <f t="shared" si="9"/>
        <v>174.048</v>
      </c>
      <c r="F70" s="35">
        <f t="shared" si="10"/>
        <v>174.048</v>
      </c>
      <c r="G70" s="5" t="s">
        <v>13</v>
      </c>
      <c r="H70" s="5">
        <v>12</v>
      </c>
      <c r="I70" s="7"/>
      <c r="J70" s="11"/>
      <c r="K70" s="14"/>
    </row>
    <row r="72" spans="1:11">
      <c r="A72" s="54" t="s">
        <v>20</v>
      </c>
      <c r="B72" s="54"/>
      <c r="C72" s="54"/>
      <c r="D72" s="54"/>
      <c r="E72" s="54"/>
      <c r="F72" s="54"/>
      <c r="G72" s="54"/>
      <c r="H72" s="54"/>
    </row>
    <row r="73" spans="1:11">
      <c r="A73" s="13" t="s">
        <v>18</v>
      </c>
      <c r="B73" s="13" t="s">
        <v>1</v>
      </c>
      <c r="C73" s="13" t="s">
        <v>2</v>
      </c>
      <c r="D73" s="39" t="s">
        <v>31</v>
      </c>
      <c r="E73" s="39" t="s">
        <v>53</v>
      </c>
      <c r="F73" s="34" t="s">
        <v>3</v>
      </c>
      <c r="G73" s="13" t="s">
        <v>9</v>
      </c>
      <c r="H73" s="13" t="s">
        <v>10</v>
      </c>
      <c r="I73" s="23"/>
      <c r="J73" s="23"/>
      <c r="K73" s="22"/>
    </row>
    <row r="74" spans="1:11">
      <c r="A74" s="5" t="s">
        <v>18</v>
      </c>
      <c r="B74" s="5">
        <v>632121</v>
      </c>
      <c r="C74" s="5" t="s">
        <v>47</v>
      </c>
      <c r="D74" s="40">
        <v>11.03</v>
      </c>
      <c r="E74" s="30">
        <f t="shared" ref="E74:E79" si="11">D74*$E$9</f>
        <v>46.326000000000001</v>
      </c>
      <c r="F74" s="35">
        <f t="shared" ref="F74:F79" si="12">E74-(E74*$F$9)</f>
        <v>46.326000000000001</v>
      </c>
      <c r="G74" s="5">
        <v>60</v>
      </c>
      <c r="H74" s="5" t="s">
        <v>13</v>
      </c>
      <c r="I74" s="7"/>
      <c r="J74" s="11"/>
      <c r="K74" s="14"/>
    </row>
    <row r="75" spans="1:11">
      <c r="A75" s="5" t="s">
        <v>18</v>
      </c>
      <c r="B75" s="5">
        <v>632122</v>
      </c>
      <c r="C75" s="5" t="s">
        <v>48</v>
      </c>
      <c r="D75" s="40">
        <v>13.99</v>
      </c>
      <c r="E75" s="30">
        <f t="shared" si="11"/>
        <v>58.758000000000003</v>
      </c>
      <c r="F75" s="35">
        <f t="shared" si="12"/>
        <v>58.758000000000003</v>
      </c>
      <c r="G75" s="5">
        <v>45</v>
      </c>
      <c r="H75" s="5" t="s">
        <v>13</v>
      </c>
      <c r="I75" s="7"/>
      <c r="J75" s="11"/>
      <c r="K75" s="14"/>
    </row>
    <row r="76" spans="1:11">
      <c r="A76" s="5" t="s">
        <v>18</v>
      </c>
      <c r="B76" s="5">
        <v>632123</v>
      </c>
      <c r="C76" s="5" t="s">
        <v>49</v>
      </c>
      <c r="D76" s="40">
        <v>14.89</v>
      </c>
      <c r="E76" s="30">
        <f t="shared" si="11"/>
        <v>62.538000000000004</v>
      </c>
      <c r="F76" s="35">
        <f t="shared" si="12"/>
        <v>62.538000000000004</v>
      </c>
      <c r="G76" s="5" t="s">
        <v>13</v>
      </c>
      <c r="H76" s="5">
        <v>80</v>
      </c>
      <c r="I76" s="7"/>
      <c r="J76" s="11"/>
      <c r="K76" s="14"/>
    </row>
    <row r="77" spans="1:11">
      <c r="A77" s="5" t="s">
        <v>18</v>
      </c>
      <c r="B77" s="5">
        <v>632124</v>
      </c>
      <c r="C77" s="5" t="s">
        <v>50</v>
      </c>
      <c r="D77" s="40">
        <v>17.82</v>
      </c>
      <c r="E77" s="30">
        <f t="shared" si="11"/>
        <v>74.844000000000008</v>
      </c>
      <c r="F77" s="35">
        <f t="shared" si="12"/>
        <v>74.844000000000008</v>
      </c>
      <c r="G77" s="5" t="s">
        <v>13</v>
      </c>
      <c r="H77" s="5">
        <v>60</v>
      </c>
      <c r="I77" s="7"/>
      <c r="J77" s="11"/>
      <c r="K77" s="14"/>
    </row>
    <row r="78" spans="1:11">
      <c r="A78" s="5" t="s">
        <v>18</v>
      </c>
      <c r="B78" s="5">
        <v>632125</v>
      </c>
      <c r="C78" s="5" t="s">
        <v>51</v>
      </c>
      <c r="D78" s="40">
        <v>21.65</v>
      </c>
      <c r="E78" s="30">
        <f t="shared" si="11"/>
        <v>90.929999999999993</v>
      </c>
      <c r="F78" s="35">
        <f t="shared" si="12"/>
        <v>90.929999999999993</v>
      </c>
      <c r="G78" s="5" t="s">
        <v>13</v>
      </c>
      <c r="H78" s="5">
        <v>40</v>
      </c>
      <c r="I78" s="7"/>
      <c r="J78" s="11"/>
      <c r="K78" s="14"/>
    </row>
    <row r="79" spans="1:11">
      <c r="A79" s="5" t="s">
        <v>18</v>
      </c>
      <c r="B79" s="5">
        <v>632126</v>
      </c>
      <c r="C79" s="5" t="s">
        <v>52</v>
      </c>
      <c r="D79" s="40">
        <v>26.67</v>
      </c>
      <c r="E79" s="30">
        <f t="shared" si="11"/>
        <v>112.01400000000001</v>
      </c>
      <c r="F79" s="35">
        <f t="shared" si="12"/>
        <v>112.01400000000001</v>
      </c>
      <c r="G79" s="5" t="s">
        <v>13</v>
      </c>
      <c r="H79" s="5">
        <v>30</v>
      </c>
      <c r="I79" s="7"/>
      <c r="J79" s="11"/>
      <c r="K79" s="14"/>
    </row>
    <row r="80" spans="1:11">
      <c r="A80" s="6"/>
      <c r="B80" s="6"/>
      <c r="C80" s="6"/>
      <c r="D80" s="41"/>
      <c r="E80" s="32"/>
      <c r="F80" s="36"/>
      <c r="G80" s="6"/>
      <c r="H80" s="6"/>
      <c r="I80" s="7"/>
      <c r="J80" s="11"/>
      <c r="K80" s="14"/>
    </row>
    <row r="81" spans="1:11">
      <c r="A81" s="6"/>
      <c r="B81" s="6"/>
      <c r="C81" s="6"/>
      <c r="D81" s="41"/>
      <c r="E81" s="32"/>
      <c r="F81" s="36"/>
      <c r="G81" s="6"/>
      <c r="H81" s="6"/>
      <c r="I81" s="7"/>
      <c r="J81" s="11"/>
      <c r="K81" s="14"/>
    </row>
    <row r="82" spans="1:11">
      <c r="A82" s="6"/>
      <c r="B82" s="6"/>
      <c r="C82" s="6"/>
      <c r="D82" s="41"/>
      <c r="E82" s="32"/>
      <c r="F82" s="36"/>
      <c r="G82" s="6"/>
      <c r="H82" s="6"/>
      <c r="I82" s="7"/>
      <c r="J82" s="11"/>
      <c r="K82" s="14"/>
    </row>
    <row r="83" spans="1:11" ht="12.75" customHeight="1">
      <c r="A83" s="54" t="s">
        <v>55</v>
      </c>
      <c r="B83" s="54"/>
      <c r="C83" s="54"/>
      <c r="D83" s="54"/>
      <c r="E83" s="54"/>
      <c r="F83" s="54"/>
      <c r="G83" s="54"/>
      <c r="H83" s="54"/>
      <c r="J83" s="11"/>
      <c r="K83" s="14"/>
    </row>
    <row r="84" spans="1:11">
      <c r="A84" s="13" t="s">
        <v>56</v>
      </c>
      <c r="B84" s="13" t="s">
        <v>1</v>
      </c>
      <c r="C84" s="13" t="s">
        <v>2</v>
      </c>
      <c r="D84" s="39" t="s">
        <v>31</v>
      </c>
      <c r="E84" s="39" t="s">
        <v>53</v>
      </c>
      <c r="F84" s="34" t="s">
        <v>3</v>
      </c>
      <c r="G84" s="13" t="s">
        <v>9</v>
      </c>
      <c r="H84" s="13" t="s">
        <v>10</v>
      </c>
      <c r="I84" s="23"/>
      <c r="J84" s="23"/>
      <c r="K84" s="22"/>
    </row>
    <row r="85" spans="1:11">
      <c r="A85" s="5" t="s">
        <v>56</v>
      </c>
      <c r="B85" s="5">
        <v>632201</v>
      </c>
      <c r="C85" s="5" t="s">
        <v>35</v>
      </c>
      <c r="D85" s="40">
        <v>19.97</v>
      </c>
      <c r="E85" s="30">
        <f>D85*$E$9</f>
        <v>83.873999999999995</v>
      </c>
      <c r="F85" s="35">
        <f t="shared" ref="F85:F87" si="13">E85-(E85*$F$9)</f>
        <v>83.873999999999995</v>
      </c>
      <c r="G85" s="5">
        <v>20</v>
      </c>
      <c r="H85" s="5" t="s">
        <v>13</v>
      </c>
      <c r="I85" s="7"/>
      <c r="J85" s="11"/>
      <c r="K85" s="14"/>
    </row>
    <row r="86" spans="1:11">
      <c r="A86" s="5" t="s">
        <v>56</v>
      </c>
      <c r="B86" s="5">
        <v>632202</v>
      </c>
      <c r="C86" s="5" t="s">
        <v>36</v>
      </c>
      <c r="D86" s="40">
        <v>21.41</v>
      </c>
      <c r="E86" s="30">
        <f t="shared" ref="E86:E87" si="14">D86*$E$9</f>
        <v>89.922000000000011</v>
      </c>
      <c r="F86" s="35">
        <f t="shared" si="13"/>
        <v>89.922000000000011</v>
      </c>
      <c r="G86" s="5">
        <v>20</v>
      </c>
      <c r="H86" s="5" t="s">
        <v>13</v>
      </c>
      <c r="I86" s="7"/>
      <c r="J86" s="11"/>
      <c r="K86" s="14"/>
    </row>
    <row r="87" spans="1:11">
      <c r="A87" s="5" t="s">
        <v>56</v>
      </c>
      <c r="B87" s="5">
        <v>632203</v>
      </c>
      <c r="C87" s="5" t="s">
        <v>37</v>
      </c>
      <c r="D87" s="40">
        <v>24.49</v>
      </c>
      <c r="E87" s="30">
        <f t="shared" si="14"/>
        <v>102.858</v>
      </c>
      <c r="F87" s="35">
        <f t="shared" si="13"/>
        <v>102.858</v>
      </c>
      <c r="G87" s="5" t="s">
        <v>13</v>
      </c>
      <c r="H87" s="5">
        <v>45</v>
      </c>
      <c r="I87" s="7"/>
      <c r="J87" s="11"/>
      <c r="K87" s="14"/>
    </row>
    <row r="88" spans="1:11">
      <c r="A88" s="6"/>
      <c r="B88" s="6"/>
      <c r="C88" s="6"/>
      <c r="D88" s="41"/>
      <c r="E88" s="32"/>
      <c r="F88" s="36"/>
      <c r="G88" s="6"/>
      <c r="H88" s="6"/>
      <c r="I88" s="7"/>
      <c r="J88" s="11"/>
      <c r="K88" s="14"/>
    </row>
    <row r="89" spans="1:11">
      <c r="A89" s="6"/>
      <c r="B89" s="6"/>
      <c r="C89" s="6"/>
      <c r="D89" s="41"/>
      <c r="E89" s="32"/>
      <c r="F89" s="36"/>
      <c r="G89" s="6"/>
      <c r="H89" s="6"/>
      <c r="I89" s="7"/>
      <c r="J89" s="11"/>
      <c r="K89" s="14"/>
    </row>
    <row r="90" spans="1:11">
      <c r="E90" s="31"/>
      <c r="F90" s="29"/>
      <c r="J90" s="11"/>
      <c r="K90" s="14"/>
    </row>
    <row r="91" spans="1:11" ht="12" customHeight="1">
      <c r="A91" s="54" t="s">
        <v>58</v>
      </c>
      <c r="B91" s="54"/>
      <c r="C91" s="54"/>
      <c r="D91" s="54"/>
      <c r="E91" s="54"/>
      <c r="F91" s="54"/>
      <c r="G91" s="54"/>
      <c r="H91" s="54"/>
      <c r="J91" s="11"/>
      <c r="K91" s="14"/>
    </row>
    <row r="92" spans="1:11">
      <c r="A92" s="13" t="s">
        <v>57</v>
      </c>
      <c r="B92" s="13" t="s">
        <v>1</v>
      </c>
      <c r="C92" s="13" t="s">
        <v>2</v>
      </c>
      <c r="D92" s="39" t="s">
        <v>31</v>
      </c>
      <c r="E92" s="39" t="s">
        <v>53</v>
      </c>
      <c r="F92" s="34" t="s">
        <v>3</v>
      </c>
      <c r="G92" s="13" t="s">
        <v>9</v>
      </c>
      <c r="H92" s="13" t="s">
        <v>10</v>
      </c>
      <c r="I92" s="23"/>
      <c r="J92" s="23"/>
      <c r="K92" s="22"/>
    </row>
    <row r="93" spans="1:11">
      <c r="A93" s="5" t="s">
        <v>57</v>
      </c>
      <c r="B93" s="5">
        <v>632222</v>
      </c>
      <c r="C93" s="5" t="s">
        <v>48</v>
      </c>
      <c r="D93" s="40">
        <v>21.41</v>
      </c>
      <c r="E93" s="30">
        <f>D93*$E$9</f>
        <v>89.922000000000011</v>
      </c>
      <c r="F93" s="35">
        <f t="shared" ref="F93:F94" si="15">E93-(E93*$F$9)</f>
        <v>89.922000000000011</v>
      </c>
      <c r="G93" s="5">
        <v>35</v>
      </c>
      <c r="H93" s="5" t="s">
        <v>13</v>
      </c>
      <c r="I93" s="7"/>
      <c r="J93" s="11"/>
      <c r="K93" s="14"/>
    </row>
    <row r="94" spans="1:11">
      <c r="A94" s="5" t="s">
        <v>57</v>
      </c>
      <c r="B94" s="5">
        <v>632223</v>
      </c>
      <c r="C94" s="5" t="s">
        <v>49</v>
      </c>
      <c r="D94" s="40">
        <v>24.49</v>
      </c>
      <c r="E94" s="30">
        <f>D94*$E$9</f>
        <v>102.858</v>
      </c>
      <c r="F94" s="35">
        <f t="shared" si="15"/>
        <v>102.858</v>
      </c>
      <c r="G94" s="5">
        <v>20</v>
      </c>
      <c r="H94" s="5" t="s">
        <v>13</v>
      </c>
      <c r="I94" s="7"/>
      <c r="J94" s="11"/>
      <c r="K94" s="14"/>
    </row>
    <row r="95" spans="1:11">
      <c r="A95" s="6"/>
      <c r="B95" s="6"/>
      <c r="C95" s="6"/>
      <c r="D95" s="41"/>
      <c r="E95" s="32"/>
      <c r="F95" s="36"/>
      <c r="G95" s="6"/>
      <c r="H95" s="6"/>
      <c r="I95" s="7"/>
      <c r="J95" s="11"/>
      <c r="K95" s="14"/>
    </row>
    <row r="96" spans="1:11">
      <c r="A96" s="6"/>
      <c r="B96" s="6"/>
      <c r="C96" s="6"/>
      <c r="D96" s="41"/>
      <c r="E96" s="32"/>
      <c r="F96" s="36"/>
      <c r="G96" s="6"/>
      <c r="H96" s="6"/>
      <c r="I96" s="7"/>
      <c r="J96" s="11"/>
      <c r="K96" s="14"/>
    </row>
    <row r="97" spans="1:11">
      <c r="A97" s="6"/>
      <c r="B97" s="6"/>
      <c r="C97" s="6"/>
      <c r="D97" s="41"/>
      <c r="E97" s="32"/>
      <c r="F97" s="36"/>
      <c r="G97" s="6"/>
      <c r="H97" s="6"/>
      <c r="I97" s="7"/>
      <c r="J97" s="11"/>
      <c r="K97" s="14"/>
    </row>
    <row r="98" spans="1:11">
      <c r="A98" s="6"/>
      <c r="B98" s="6"/>
      <c r="C98" s="6"/>
      <c r="D98" s="41"/>
      <c r="E98" s="32"/>
      <c r="F98" s="36"/>
      <c r="G98" s="6"/>
      <c r="H98" s="6"/>
      <c r="I98" s="7"/>
      <c r="J98" s="11"/>
      <c r="K98" s="14"/>
    </row>
    <row r="99" spans="1:11">
      <c r="A99" s="6"/>
      <c r="B99" s="6"/>
      <c r="C99" s="6"/>
      <c r="D99" s="41"/>
      <c r="E99" s="32"/>
      <c r="F99" s="36"/>
      <c r="G99" s="6"/>
      <c r="H99" s="6"/>
      <c r="I99" s="7"/>
      <c r="J99" s="11"/>
      <c r="K99" s="14"/>
    </row>
    <row r="100" spans="1:11">
      <c r="A100" s="6"/>
      <c r="B100" s="6"/>
      <c r="C100" s="6"/>
      <c r="D100" s="41"/>
      <c r="E100" s="32"/>
      <c r="F100" s="36"/>
      <c r="G100" s="6"/>
      <c r="H100" s="6"/>
      <c r="I100" s="7"/>
      <c r="J100" s="11"/>
      <c r="K100" s="14"/>
    </row>
    <row r="101" spans="1:11">
      <c r="A101" s="6"/>
      <c r="B101" s="6"/>
      <c r="C101" s="6"/>
      <c r="D101" s="41"/>
      <c r="E101" s="32"/>
      <c r="F101" s="36"/>
      <c r="G101" s="6"/>
      <c r="H101" s="6"/>
      <c r="I101" s="7"/>
      <c r="J101" s="11"/>
      <c r="K101" s="14"/>
    </row>
    <row r="102" spans="1:11">
      <c r="A102" s="6"/>
      <c r="B102" s="6"/>
      <c r="C102" s="6"/>
      <c r="D102" s="41"/>
      <c r="E102" s="32"/>
      <c r="F102" s="36"/>
      <c r="G102" s="6"/>
      <c r="H102" s="6"/>
      <c r="I102" s="7"/>
      <c r="J102" s="11"/>
      <c r="K102" s="14"/>
    </row>
    <row r="103" spans="1:11">
      <c r="A103" s="6"/>
      <c r="B103" s="6"/>
      <c r="C103" s="6"/>
      <c r="D103" s="41"/>
      <c r="E103" s="32"/>
      <c r="F103" s="36"/>
      <c r="G103" s="6"/>
      <c r="H103" s="6"/>
      <c r="I103" s="7"/>
      <c r="J103" s="11"/>
      <c r="K103" s="14"/>
    </row>
    <row r="104" spans="1:11">
      <c r="A104" s="6"/>
      <c r="B104" s="6"/>
      <c r="C104" s="6"/>
      <c r="D104" s="41"/>
      <c r="E104" s="32"/>
      <c r="F104" s="36"/>
      <c r="G104" s="6"/>
      <c r="H104" s="6"/>
      <c r="I104" s="7"/>
      <c r="J104" s="11"/>
      <c r="K104" s="14"/>
    </row>
    <row r="105" spans="1:11">
      <c r="A105" s="6"/>
      <c r="B105" s="6"/>
      <c r="C105" s="6"/>
      <c r="D105" s="41"/>
      <c r="E105" s="32"/>
      <c r="F105" s="36"/>
      <c r="G105" s="6"/>
      <c r="H105" s="6"/>
      <c r="I105" s="7"/>
      <c r="J105" s="11"/>
      <c r="K105" s="14"/>
    </row>
    <row r="106" spans="1:11">
      <c r="A106" s="6"/>
      <c r="B106" s="6"/>
      <c r="C106" s="6"/>
      <c r="D106" s="41"/>
      <c r="E106" s="32"/>
      <c r="F106" s="36"/>
      <c r="G106" s="6"/>
      <c r="H106" s="6"/>
      <c r="I106" s="7"/>
      <c r="J106" s="11"/>
      <c r="K106" s="14"/>
    </row>
    <row r="107" spans="1:11">
      <c r="A107" s="6"/>
      <c r="B107" s="6"/>
      <c r="C107" s="6"/>
      <c r="D107" s="41"/>
      <c r="E107" s="32"/>
      <c r="F107" s="36"/>
      <c r="G107" s="6"/>
      <c r="H107" s="6"/>
      <c r="I107" s="7"/>
      <c r="J107" s="11"/>
      <c r="K107" s="14"/>
    </row>
    <row r="108" spans="1:11">
      <c r="A108" s="6"/>
      <c r="B108" s="6"/>
      <c r="C108" s="6"/>
      <c r="D108" s="41"/>
      <c r="E108" s="32"/>
      <c r="F108" s="36"/>
      <c r="G108" s="6"/>
      <c r="H108" s="6"/>
      <c r="I108" s="7"/>
      <c r="J108" s="11"/>
      <c r="K108" s="14"/>
    </row>
    <row r="109" spans="1:11">
      <c r="A109" s="6"/>
      <c r="B109" s="6"/>
      <c r="C109" s="6"/>
      <c r="D109" s="41"/>
      <c r="E109" s="32"/>
      <c r="F109" s="36"/>
      <c r="G109" s="6"/>
      <c r="H109" s="6"/>
      <c r="I109" s="7"/>
      <c r="J109" s="11"/>
      <c r="K109" s="14"/>
    </row>
    <row r="110" spans="1:11">
      <c r="A110" s="6"/>
      <c r="B110" s="6"/>
      <c r="C110" s="6"/>
      <c r="D110" s="41"/>
      <c r="E110" s="32"/>
      <c r="F110" s="36"/>
      <c r="G110" s="6"/>
      <c r="H110" s="6"/>
      <c r="I110" s="7"/>
      <c r="J110" s="11"/>
      <c r="K110" s="14"/>
    </row>
    <row r="111" spans="1:11">
      <c r="A111" s="6"/>
      <c r="B111" s="6"/>
      <c r="C111" s="6"/>
      <c r="D111" s="41"/>
      <c r="E111" s="32"/>
      <c r="F111" s="36"/>
      <c r="G111" s="6"/>
      <c r="H111" s="6"/>
      <c r="I111" s="7"/>
      <c r="J111" s="11"/>
      <c r="K111" s="14"/>
    </row>
    <row r="112" spans="1:11">
      <c r="A112" s="6"/>
      <c r="B112" s="6"/>
      <c r="C112" s="6"/>
      <c r="D112" s="41"/>
      <c r="E112" s="32"/>
      <c r="F112" s="36"/>
      <c r="G112" s="6"/>
      <c r="H112" s="6"/>
      <c r="I112" s="7"/>
      <c r="J112" s="11"/>
      <c r="K112" s="14"/>
    </row>
    <row r="113" spans="1:11">
      <c r="A113" s="6"/>
      <c r="B113" s="6"/>
      <c r="C113" s="6"/>
      <c r="D113" s="41"/>
      <c r="E113" s="32"/>
      <c r="F113" s="36"/>
      <c r="G113" s="6"/>
      <c r="H113" s="6"/>
      <c r="I113" s="7"/>
      <c r="J113" s="11"/>
      <c r="K113" s="14"/>
    </row>
    <row r="114" spans="1:11">
      <c r="A114" s="6"/>
      <c r="B114" s="6"/>
      <c r="C114" s="6"/>
      <c r="D114" s="41"/>
      <c r="E114" s="32"/>
      <c r="F114" s="36"/>
      <c r="G114" s="6"/>
      <c r="H114" s="6"/>
      <c r="I114" s="7"/>
      <c r="J114" s="11"/>
      <c r="K114" s="14"/>
    </row>
    <row r="115" spans="1:11">
      <c r="A115" s="6"/>
      <c r="B115" s="6"/>
      <c r="C115" s="6"/>
      <c r="D115" s="41"/>
      <c r="E115" s="32"/>
      <c r="F115" s="36"/>
      <c r="G115" s="6"/>
      <c r="H115" s="6"/>
      <c r="I115" s="7"/>
      <c r="J115" s="11"/>
      <c r="K115" s="14"/>
    </row>
    <row r="116" spans="1:11">
      <c r="A116" s="6"/>
      <c r="B116" s="6"/>
      <c r="C116" s="6"/>
      <c r="D116" s="41"/>
      <c r="E116" s="32"/>
      <c r="F116" s="36"/>
      <c r="G116" s="6"/>
      <c r="H116" s="6"/>
      <c r="I116" s="7"/>
      <c r="J116" s="11"/>
      <c r="K116" s="14"/>
    </row>
    <row r="117" spans="1:11">
      <c r="A117" s="6"/>
      <c r="B117" s="6"/>
      <c r="C117" s="6"/>
      <c r="D117" s="41"/>
      <c r="E117" s="32"/>
      <c r="F117" s="36"/>
      <c r="G117" s="6"/>
      <c r="H117" s="6"/>
      <c r="I117" s="7"/>
      <c r="J117" s="11"/>
      <c r="K117" s="14"/>
    </row>
    <row r="118" spans="1:11">
      <c r="A118" s="6"/>
      <c r="B118" s="6"/>
      <c r="C118" s="6"/>
      <c r="D118" s="41"/>
      <c r="E118" s="32"/>
      <c r="F118" s="36"/>
      <c r="G118" s="6"/>
      <c r="H118" s="6"/>
      <c r="I118" s="7"/>
      <c r="J118" s="11"/>
      <c r="K118" s="14"/>
    </row>
    <row r="119" spans="1:11">
      <c r="A119" s="6"/>
      <c r="B119" s="6"/>
      <c r="C119" s="6"/>
      <c r="D119" s="41"/>
      <c r="E119" s="32"/>
      <c r="F119" s="36"/>
      <c r="G119" s="6"/>
      <c r="H119" s="6"/>
      <c r="I119" s="7"/>
      <c r="J119" s="11"/>
      <c r="K119" s="14"/>
    </row>
    <row r="120" spans="1:11">
      <c r="A120" s="6"/>
      <c r="B120" s="6"/>
      <c r="C120" s="6"/>
      <c r="D120" s="41"/>
      <c r="E120" s="32"/>
      <c r="F120" s="36"/>
      <c r="G120" s="6"/>
      <c r="H120" s="6"/>
      <c r="I120" s="7"/>
      <c r="J120" s="11"/>
      <c r="K120" s="14"/>
    </row>
    <row r="121" spans="1:11">
      <c r="A121" s="6"/>
      <c r="B121" s="6"/>
      <c r="C121" s="6"/>
      <c r="D121" s="41"/>
      <c r="E121" s="32"/>
      <c r="F121" s="36"/>
      <c r="G121" s="6"/>
      <c r="H121" s="6"/>
      <c r="I121" s="7"/>
      <c r="J121" s="11"/>
      <c r="K121" s="14"/>
    </row>
    <row r="122" spans="1:11">
      <c r="A122" s="6"/>
      <c r="B122" s="6"/>
      <c r="C122" s="6"/>
      <c r="D122" s="41"/>
      <c r="E122" s="32"/>
      <c r="F122" s="36"/>
      <c r="G122" s="6"/>
      <c r="H122" s="6"/>
      <c r="I122" s="7"/>
      <c r="J122" s="11"/>
      <c r="K122" s="14"/>
    </row>
    <row r="123" spans="1:11">
      <c r="A123" s="6"/>
      <c r="B123" s="6"/>
      <c r="C123" s="6"/>
      <c r="D123" s="41"/>
      <c r="E123" s="32"/>
      <c r="F123" s="36"/>
      <c r="G123" s="6"/>
      <c r="H123" s="6"/>
      <c r="I123" s="7"/>
      <c r="J123" s="11"/>
      <c r="K123" s="14"/>
    </row>
    <row r="124" spans="1:11">
      <c r="A124" s="6"/>
      <c r="B124" s="6"/>
      <c r="C124" s="6"/>
      <c r="D124" s="41"/>
      <c r="E124" s="32"/>
      <c r="F124" s="36"/>
      <c r="G124" s="6"/>
      <c r="H124" s="6"/>
      <c r="I124" s="7"/>
      <c r="J124" s="11"/>
      <c r="K124" s="14"/>
    </row>
    <row r="125" spans="1:11">
      <c r="A125" s="6"/>
      <c r="B125" s="6"/>
      <c r="C125" s="6"/>
      <c r="D125" s="41"/>
      <c r="E125" s="32"/>
      <c r="F125" s="36"/>
      <c r="G125" s="6"/>
      <c r="H125" s="6"/>
      <c r="I125" s="7"/>
      <c r="J125" s="11"/>
      <c r="K125" s="14"/>
    </row>
    <row r="126" spans="1:11">
      <c r="A126" s="6"/>
      <c r="B126" s="6"/>
      <c r="C126" s="6"/>
      <c r="D126" s="41"/>
      <c r="E126" s="32"/>
      <c r="F126" s="36"/>
      <c r="G126" s="6"/>
      <c r="H126" s="6"/>
      <c r="I126" s="7"/>
      <c r="J126" s="11"/>
      <c r="K126" s="14"/>
    </row>
    <row r="127" spans="1:11">
      <c r="A127" s="6"/>
      <c r="B127" s="6"/>
      <c r="C127" s="6"/>
      <c r="D127" s="41"/>
      <c r="E127" s="32"/>
      <c r="F127" s="36"/>
      <c r="G127" s="6"/>
      <c r="H127" s="6"/>
      <c r="I127" s="7"/>
      <c r="J127" s="11"/>
      <c r="K127" s="14"/>
    </row>
    <row r="128" spans="1:11">
      <c r="A128" s="6"/>
      <c r="B128" s="6"/>
      <c r="C128" s="6"/>
      <c r="D128" s="41"/>
      <c r="E128" s="32"/>
      <c r="F128" s="36"/>
      <c r="G128" s="6"/>
      <c r="H128" s="6"/>
      <c r="I128" s="7"/>
      <c r="J128" s="11"/>
      <c r="K128" s="14"/>
    </row>
    <row r="129" spans="1:11">
      <c r="A129" s="6"/>
      <c r="B129" s="6"/>
      <c r="C129" s="6"/>
      <c r="D129" s="41"/>
      <c r="E129" s="32"/>
      <c r="F129" s="36"/>
      <c r="G129" s="6"/>
      <c r="H129" s="6"/>
      <c r="I129" s="7"/>
      <c r="J129" s="11"/>
      <c r="K129" s="14"/>
    </row>
    <row r="130" spans="1:11">
      <c r="A130" s="6"/>
      <c r="B130" s="6"/>
      <c r="C130" s="6"/>
      <c r="D130" s="41"/>
      <c r="E130" s="32"/>
      <c r="F130" s="36"/>
      <c r="G130" s="6"/>
      <c r="H130" s="6"/>
      <c r="I130" s="7"/>
      <c r="J130" s="11"/>
      <c r="K130" s="14"/>
    </row>
    <row r="131" spans="1:11">
      <c r="A131" s="6"/>
      <c r="B131" s="6"/>
      <c r="C131" s="6"/>
      <c r="D131" s="41"/>
      <c r="E131" s="32"/>
      <c r="F131" s="36"/>
      <c r="G131" s="6"/>
      <c r="H131" s="6"/>
      <c r="I131" s="7"/>
      <c r="J131" s="11"/>
      <c r="K131" s="14"/>
    </row>
    <row r="132" spans="1:11">
      <c r="A132" s="6"/>
      <c r="B132" s="6"/>
      <c r="C132" s="6"/>
      <c r="D132" s="41"/>
      <c r="E132" s="32"/>
      <c r="F132" s="36"/>
      <c r="G132" s="6"/>
      <c r="H132" s="6"/>
      <c r="I132" s="7"/>
      <c r="J132" s="11"/>
      <c r="K132" s="14"/>
    </row>
    <row r="133" spans="1:11">
      <c r="A133" s="6"/>
      <c r="B133" s="6"/>
      <c r="C133" s="6"/>
      <c r="D133" s="41"/>
      <c r="E133" s="32"/>
      <c r="F133" s="36"/>
      <c r="G133" s="6"/>
      <c r="H133" s="6"/>
      <c r="I133" s="7"/>
      <c r="J133" s="11"/>
      <c r="K133" s="14"/>
    </row>
    <row r="134" spans="1:11">
      <c r="A134" s="6"/>
      <c r="B134" s="6"/>
      <c r="C134" s="6"/>
      <c r="D134" s="41"/>
      <c r="E134" s="32"/>
      <c r="F134" s="36"/>
      <c r="G134" s="6"/>
      <c r="H134" s="6"/>
      <c r="I134" s="7"/>
      <c r="J134" s="11"/>
      <c r="K134" s="14"/>
    </row>
    <row r="135" spans="1:11">
      <c r="A135" s="6"/>
      <c r="B135" s="6"/>
      <c r="C135" s="6"/>
      <c r="D135" s="41"/>
      <c r="E135" s="32"/>
      <c r="F135" s="36"/>
      <c r="G135" s="6"/>
      <c r="H135" s="6"/>
      <c r="I135" s="7"/>
      <c r="J135" s="11"/>
      <c r="K135" s="14"/>
    </row>
    <row r="136" spans="1:11">
      <c r="A136" s="6"/>
      <c r="B136" s="6"/>
      <c r="C136" s="6"/>
      <c r="D136" s="41"/>
      <c r="E136" s="32"/>
      <c r="F136" s="36"/>
      <c r="G136" s="6"/>
      <c r="H136" s="6"/>
      <c r="I136" s="7"/>
      <c r="J136" s="11"/>
      <c r="K136" s="14"/>
    </row>
    <row r="137" spans="1:11">
      <c r="A137" s="6"/>
      <c r="B137" s="6"/>
      <c r="C137" s="6"/>
      <c r="D137" s="41"/>
      <c r="E137" s="32"/>
      <c r="F137" s="36"/>
      <c r="G137" s="6"/>
      <c r="H137" s="6"/>
      <c r="I137" s="7"/>
      <c r="J137" s="11"/>
      <c r="K137" s="14"/>
    </row>
    <row r="138" spans="1:11">
      <c r="A138" s="6"/>
      <c r="B138" s="6"/>
      <c r="C138" s="6"/>
      <c r="D138" s="41"/>
      <c r="E138" s="32"/>
      <c r="F138" s="36"/>
      <c r="G138" s="6"/>
      <c r="H138" s="6"/>
      <c r="I138" s="7"/>
      <c r="J138" s="11"/>
      <c r="K138" s="14"/>
    </row>
    <row r="139" spans="1:11">
      <c r="A139" s="6"/>
      <c r="B139" s="6"/>
      <c r="C139" s="6"/>
      <c r="D139" s="41"/>
      <c r="E139" s="32"/>
      <c r="F139" s="36"/>
      <c r="G139" s="6"/>
      <c r="H139" s="6"/>
      <c r="I139" s="7"/>
      <c r="J139" s="11"/>
      <c r="K139" s="14"/>
    </row>
    <row r="140" spans="1:11">
      <c r="A140" s="6"/>
      <c r="B140" s="6"/>
      <c r="C140" s="6"/>
      <c r="D140" s="41"/>
      <c r="E140" s="32"/>
      <c r="F140" s="36"/>
      <c r="G140" s="6"/>
      <c r="H140" s="6"/>
      <c r="I140" s="7"/>
      <c r="J140" s="11"/>
      <c r="K140" s="14"/>
    </row>
    <row r="141" spans="1:11">
      <c r="A141" s="6"/>
      <c r="B141" s="6"/>
      <c r="C141" s="6"/>
      <c r="D141" s="41"/>
      <c r="E141" s="32"/>
      <c r="F141" s="36"/>
      <c r="G141" s="6"/>
      <c r="H141" s="6"/>
      <c r="I141" s="7"/>
      <c r="J141" s="11"/>
      <c r="K141" s="14"/>
    </row>
    <row r="142" spans="1:11">
      <c r="A142" s="6"/>
      <c r="B142" s="6"/>
      <c r="C142" s="6"/>
      <c r="D142" s="41"/>
      <c r="E142" s="32"/>
      <c r="F142" s="36"/>
      <c r="G142" s="6"/>
      <c r="H142" s="6"/>
      <c r="I142" s="7"/>
      <c r="J142" s="11"/>
      <c r="K142" s="14"/>
    </row>
    <row r="143" spans="1:11">
      <c r="A143" s="6"/>
      <c r="B143" s="6"/>
      <c r="C143" s="6"/>
      <c r="D143" s="41"/>
      <c r="E143" s="32"/>
      <c r="F143" s="36"/>
      <c r="G143" s="6"/>
      <c r="H143" s="6"/>
      <c r="I143" s="7"/>
      <c r="J143" s="11"/>
      <c r="K143" s="14"/>
    </row>
    <row r="144" spans="1:11">
      <c r="A144" s="6"/>
      <c r="B144" s="6"/>
      <c r="C144" s="6"/>
      <c r="D144" s="41"/>
      <c r="E144" s="32"/>
      <c r="F144" s="36"/>
      <c r="G144" s="6"/>
      <c r="H144" s="6"/>
      <c r="I144" s="7"/>
      <c r="J144" s="11"/>
      <c r="K144" s="14"/>
    </row>
    <row r="145" spans="1:11">
      <c r="A145" s="6"/>
      <c r="B145" s="6"/>
      <c r="C145" s="6"/>
      <c r="D145" s="41"/>
      <c r="E145" s="32"/>
      <c r="F145" s="36"/>
      <c r="G145" s="6"/>
      <c r="H145" s="6"/>
      <c r="I145" s="7"/>
      <c r="J145" s="11"/>
      <c r="K145" s="14"/>
    </row>
    <row r="146" spans="1:11">
      <c r="A146" s="6"/>
      <c r="B146" s="6"/>
      <c r="C146" s="6"/>
      <c r="D146" s="41"/>
      <c r="E146" s="32"/>
      <c r="F146" s="36"/>
      <c r="G146" s="6"/>
      <c r="H146" s="6"/>
      <c r="I146" s="7"/>
      <c r="J146" s="11"/>
      <c r="K146" s="14"/>
    </row>
    <row r="147" spans="1:11">
      <c r="A147" s="6"/>
      <c r="B147" s="6"/>
      <c r="C147" s="6"/>
      <c r="D147" s="41"/>
      <c r="E147" s="32"/>
      <c r="F147" s="36"/>
      <c r="G147" s="6"/>
      <c r="H147" s="6"/>
      <c r="I147" s="7"/>
      <c r="J147" s="11"/>
      <c r="K147" s="14"/>
    </row>
    <row r="148" spans="1:11">
      <c r="A148" s="6"/>
      <c r="B148" s="6"/>
      <c r="C148" s="6"/>
      <c r="D148" s="41"/>
      <c r="E148" s="32"/>
      <c r="F148" s="36"/>
      <c r="G148" s="6"/>
      <c r="H148" s="6"/>
      <c r="I148" s="7"/>
      <c r="J148" s="11"/>
      <c r="K148" s="14"/>
    </row>
    <row r="149" spans="1:11">
      <c r="A149" s="6"/>
      <c r="B149" s="6"/>
      <c r="C149" s="6"/>
      <c r="D149" s="41"/>
      <c r="E149" s="32"/>
      <c r="F149" s="36"/>
      <c r="G149" s="6"/>
      <c r="H149" s="6"/>
      <c r="I149" s="7"/>
      <c r="J149" s="11"/>
      <c r="K149" s="14"/>
    </row>
    <row r="150" spans="1:11">
      <c r="A150" s="6"/>
      <c r="B150" s="6"/>
      <c r="C150" s="6"/>
      <c r="D150" s="41"/>
      <c r="E150" s="32"/>
      <c r="F150" s="36"/>
      <c r="G150" s="6"/>
      <c r="H150" s="6"/>
      <c r="I150" s="7"/>
      <c r="J150" s="11"/>
      <c r="K150" s="14"/>
    </row>
    <row r="151" spans="1:11">
      <c r="A151" s="6"/>
      <c r="B151" s="6"/>
      <c r="C151" s="6"/>
      <c r="D151" s="41"/>
      <c r="E151" s="32"/>
      <c r="F151" s="36"/>
      <c r="G151" s="6"/>
      <c r="H151" s="6"/>
      <c r="I151" s="7"/>
      <c r="J151" s="11"/>
      <c r="K151" s="14"/>
    </row>
    <row r="152" spans="1:11">
      <c r="A152" s="6"/>
      <c r="B152" s="6"/>
      <c r="C152" s="6"/>
      <c r="D152" s="41"/>
      <c r="E152" s="32"/>
      <c r="F152" s="36"/>
      <c r="G152" s="6"/>
      <c r="H152" s="6"/>
      <c r="I152" s="7"/>
      <c r="J152" s="11"/>
      <c r="K152" s="14"/>
    </row>
    <row r="153" spans="1:11">
      <c r="A153" s="6"/>
      <c r="B153" s="6"/>
      <c r="C153" s="6"/>
      <c r="D153" s="41"/>
      <c r="E153" s="32"/>
      <c r="F153" s="36"/>
      <c r="G153" s="6"/>
      <c r="H153" s="6"/>
      <c r="I153" s="7"/>
      <c r="J153" s="11"/>
      <c r="K153" s="14"/>
    </row>
    <row r="154" spans="1:11">
      <c r="A154" s="6"/>
      <c r="B154" s="6"/>
      <c r="C154" s="6"/>
      <c r="D154" s="41"/>
      <c r="E154" s="32"/>
      <c r="F154" s="36"/>
      <c r="G154" s="6"/>
      <c r="H154" s="6"/>
      <c r="I154" s="7"/>
      <c r="J154" s="11"/>
      <c r="K154" s="14"/>
    </row>
    <row r="155" spans="1:11">
      <c r="A155" s="6"/>
      <c r="B155" s="6"/>
      <c r="C155" s="6"/>
      <c r="D155" s="41"/>
      <c r="E155" s="32"/>
      <c r="F155" s="36"/>
      <c r="G155" s="6"/>
      <c r="H155" s="6"/>
      <c r="I155" s="7"/>
      <c r="J155" s="11"/>
      <c r="K155" s="14"/>
    </row>
    <row r="156" spans="1:11">
      <c r="A156" s="6"/>
      <c r="B156" s="6"/>
      <c r="C156" s="6"/>
      <c r="D156" s="41"/>
      <c r="E156" s="32"/>
      <c r="F156" s="36"/>
      <c r="G156" s="6"/>
      <c r="H156" s="6"/>
      <c r="I156" s="7"/>
      <c r="J156" s="11"/>
      <c r="K156" s="14"/>
    </row>
    <row r="157" spans="1:11">
      <c r="A157" s="6"/>
      <c r="B157" s="6"/>
      <c r="C157" s="6"/>
      <c r="D157" s="41"/>
      <c r="E157" s="32"/>
      <c r="F157" s="36"/>
      <c r="G157" s="6"/>
      <c r="H157" s="6"/>
      <c r="I157" s="7"/>
      <c r="J157" s="11"/>
      <c r="K157" s="14"/>
    </row>
    <row r="158" spans="1:11">
      <c r="A158" s="6"/>
      <c r="B158" s="6"/>
      <c r="C158" s="6"/>
      <c r="D158" s="41"/>
      <c r="E158" s="32"/>
      <c r="F158" s="36"/>
      <c r="G158" s="6"/>
      <c r="H158" s="6"/>
      <c r="I158" s="7"/>
      <c r="J158" s="11"/>
      <c r="K158" s="14"/>
    </row>
    <row r="159" spans="1:11">
      <c r="A159" s="6"/>
      <c r="B159" s="6"/>
      <c r="C159" s="6"/>
      <c r="D159" s="41"/>
      <c r="E159" s="32"/>
      <c r="F159" s="36"/>
      <c r="G159" s="6"/>
      <c r="H159" s="6"/>
      <c r="I159" s="7"/>
      <c r="J159" s="11"/>
      <c r="K159" s="14"/>
    </row>
    <row r="160" spans="1:11">
      <c r="A160" s="6"/>
      <c r="B160" s="6"/>
      <c r="C160" s="6"/>
      <c r="D160" s="41"/>
      <c r="E160" s="32"/>
      <c r="F160" s="36"/>
      <c r="G160" s="6"/>
      <c r="H160" s="6"/>
      <c r="I160" s="7"/>
      <c r="J160" s="11"/>
      <c r="K160" s="14"/>
    </row>
    <row r="161" spans="1:11">
      <c r="A161" s="12" t="s">
        <v>30</v>
      </c>
    </row>
    <row r="162" spans="1:11">
      <c r="A162" s="6"/>
      <c r="B162" s="6"/>
      <c r="C162" s="6"/>
      <c r="D162" s="41"/>
      <c r="E162" s="32"/>
      <c r="F162" s="36"/>
      <c r="G162" s="6"/>
      <c r="H162" s="6"/>
      <c r="I162" s="7"/>
      <c r="J162" s="11"/>
      <c r="K162" s="14"/>
    </row>
    <row r="164" spans="1:11">
      <c r="A164" s="6"/>
      <c r="B164" s="6"/>
      <c r="C164" s="6"/>
      <c r="D164" s="41"/>
      <c r="E164" s="32"/>
      <c r="F164" s="36"/>
      <c r="G164" s="6"/>
      <c r="H164" s="6"/>
      <c r="I164" s="7"/>
      <c r="J164" s="11"/>
      <c r="K164" s="14"/>
    </row>
    <row r="165" spans="1:11">
      <c r="A165" s="6"/>
      <c r="B165" s="6"/>
      <c r="C165" s="6"/>
      <c r="D165" s="41"/>
      <c r="E165" s="32"/>
      <c r="F165" s="36"/>
      <c r="G165" s="6"/>
      <c r="H165" s="6"/>
      <c r="I165" s="7"/>
      <c r="J165" s="11"/>
      <c r="K165" s="14"/>
    </row>
    <row r="166" spans="1:11">
      <c r="A166" s="6"/>
      <c r="B166" s="6"/>
      <c r="C166" s="6"/>
      <c r="D166" s="41"/>
      <c r="E166" s="32"/>
      <c r="F166" s="36"/>
      <c r="G166" s="6"/>
      <c r="H166" s="6"/>
      <c r="I166" s="7"/>
      <c r="J166" s="11"/>
      <c r="K166" s="14"/>
    </row>
    <row r="167" spans="1:11">
      <c r="A167" s="6"/>
      <c r="B167" s="6"/>
      <c r="C167" s="6"/>
      <c r="D167" s="41"/>
      <c r="E167" s="32"/>
      <c r="F167" s="36"/>
      <c r="G167" s="6"/>
      <c r="H167" s="6"/>
      <c r="I167" s="7"/>
      <c r="J167" s="11"/>
      <c r="K167" s="14"/>
    </row>
    <row r="168" spans="1:11">
      <c r="A168" s="6"/>
      <c r="B168" s="6"/>
      <c r="C168" s="6"/>
      <c r="D168" s="41"/>
      <c r="E168" s="32"/>
      <c r="F168" s="36"/>
      <c r="G168" s="6"/>
      <c r="H168" s="6"/>
      <c r="I168" s="7"/>
      <c r="J168" s="11"/>
      <c r="K168" s="14"/>
    </row>
    <row r="169" spans="1:11">
      <c r="A169" s="6"/>
      <c r="B169" s="6"/>
      <c r="C169" s="6"/>
      <c r="D169" s="41"/>
      <c r="E169" s="32"/>
      <c r="F169" s="36"/>
      <c r="G169" s="6"/>
      <c r="H169" s="6"/>
      <c r="I169" s="7"/>
      <c r="J169" s="11"/>
      <c r="K169" s="14"/>
    </row>
    <row r="170" spans="1:11">
      <c r="A170" s="6"/>
      <c r="B170" s="6"/>
      <c r="C170" s="6"/>
      <c r="D170" s="41"/>
      <c r="E170" s="32"/>
      <c r="F170" s="36"/>
      <c r="G170" s="6"/>
      <c r="H170" s="6"/>
      <c r="I170" s="7"/>
      <c r="J170" s="11"/>
      <c r="K170" s="14"/>
    </row>
    <row r="171" spans="1:11">
      <c r="A171" s="6"/>
      <c r="B171" s="6"/>
      <c r="C171" s="6"/>
      <c r="D171" s="41"/>
      <c r="E171" s="32"/>
      <c r="F171" s="36"/>
      <c r="G171" s="6"/>
      <c r="H171" s="6"/>
      <c r="I171" s="7"/>
      <c r="J171" s="11"/>
      <c r="K171" s="14"/>
    </row>
    <row r="172" spans="1:11">
      <c r="A172" s="6"/>
      <c r="B172" s="6"/>
      <c r="C172" s="6"/>
      <c r="D172" s="41"/>
      <c r="E172" s="32"/>
      <c r="F172" s="36"/>
      <c r="G172" s="6"/>
      <c r="H172" s="6"/>
      <c r="I172" s="7"/>
      <c r="J172" s="11"/>
      <c r="K172" s="14"/>
    </row>
    <row r="173" spans="1:11">
      <c r="A173" s="6"/>
      <c r="B173" s="6"/>
      <c r="C173" s="6"/>
      <c r="D173" s="41"/>
      <c r="E173" s="32"/>
      <c r="F173" s="36"/>
      <c r="G173" s="6"/>
      <c r="H173" s="6"/>
      <c r="I173" s="7"/>
      <c r="J173" s="11"/>
      <c r="K173" s="14"/>
    </row>
    <row r="174" spans="1:11">
      <c r="A174" s="6"/>
      <c r="B174" s="6"/>
      <c r="C174" s="6"/>
      <c r="D174" s="41"/>
      <c r="E174" s="32"/>
      <c r="F174" s="36"/>
      <c r="G174" s="6"/>
      <c r="H174" s="6"/>
      <c r="I174" s="7"/>
      <c r="J174" s="11"/>
      <c r="K174" s="14"/>
    </row>
    <row r="195" spans="1:1">
      <c r="A195" s="12"/>
    </row>
  </sheetData>
  <mergeCells count="14">
    <mergeCell ref="I8:J8"/>
    <mergeCell ref="E7:J7"/>
    <mergeCell ref="E5:I5"/>
    <mergeCell ref="A83:H83"/>
    <mergeCell ref="A91:H91"/>
    <mergeCell ref="A57:H57"/>
    <mergeCell ref="A30:H30"/>
    <mergeCell ref="A1:B3"/>
    <mergeCell ref="A72:H72"/>
    <mergeCell ref="A63:H63"/>
    <mergeCell ref="A48:H48"/>
    <mergeCell ref="A21:H21"/>
    <mergeCell ref="A11:H11"/>
    <mergeCell ref="A39:H39"/>
  </mergeCells>
  <phoneticPr fontId="0" type="noConversion"/>
  <hyperlinks>
    <hyperlink ref="K1" r:id="rId1" xr:uid="{00000000-0004-0000-0000-000000000000}"/>
    <hyperlink ref="K2" r:id="rId2" xr:uid="{00000000-0004-0000-0000-000001000000}"/>
  </hyperlinks>
  <pageMargins left="0.35433070866141736" right="0.23622047244094491" top="0.74803149606299213" bottom="0.74803149606299213" header="0.31496062992125984" footer="0.31496062992125984"/>
  <pageSetup paperSize="9" scale="77" firstPageNumber="0" fitToWidth="2" fitToHeight="0" orientation="portrait" r:id="rId3"/>
  <headerFooter alignWithMargins="0"/>
  <rowBreaks count="1" manualBreakCount="1">
    <brk id="80" max="10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ZAWORY PP PN16 </vt:lpstr>
      <vt:lpstr>'ZAWORY PP PN16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</dc:creator>
  <cp:lastModifiedBy>Biuro</cp:lastModifiedBy>
  <cp:revision>1</cp:revision>
  <cp:lastPrinted>2023-01-11T08:30:24Z</cp:lastPrinted>
  <dcterms:created xsi:type="dcterms:W3CDTF">2005-01-19T18:18:50Z</dcterms:created>
  <dcterms:modified xsi:type="dcterms:W3CDTF">2024-03-11T11:08:37Z</dcterms:modified>
</cp:coreProperties>
</file>